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vsrv1\mandati\RM\ROSSELLI\2000\0008R Discarica Spineda Gnosca\10_GESTIONE E CAPITOLATI\13_domanda di aut e di gestione\formulari ritiro buoni\2024\"/>
    </mc:Choice>
  </mc:AlternateContent>
  <xr:revisionPtr revIDLastSave="0" documentId="8_{B1CD4D58-E1AB-41E2-B90F-CFB1758B5B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IO ORDINAZIONE" sheetId="1" r:id="rId1"/>
    <sheet name="FORMULAZIONE RICICLATO" sheetId="2" r:id="rId2"/>
  </sheets>
  <definedNames>
    <definedName name="_xlnm.Print_Area" localSheetId="0">'FORMULARIO ORDINAZIONE'!$B$1:$L$82</definedName>
    <definedName name="_xlnm.Print_Area" localSheetId="1">'FORMULAZIONE RICICLATO'!$B$1:$L$62</definedName>
    <definedName name="Z_7EEF04EA_A844_488E_99CE_12A9FEDD0D42_.wvu.PrintArea" localSheetId="0" hidden="1">'FORMULARIO ORDINAZIONE'!$B$1:$L$82</definedName>
    <definedName name="Z_7EEF04EA_A844_488E_99CE_12A9FEDD0D42_.wvu.PrintArea" localSheetId="1" hidden="1">'FORMULAZIONE RICICLATO'!$B$1:$L$62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" l="1"/>
  <c r="L13" i="2"/>
  <c r="L17" i="2" s="1"/>
  <c r="L25" i="2"/>
  <c r="L15" i="1"/>
  <c r="L17" i="1"/>
  <c r="L19" i="1"/>
  <c r="L28" i="1"/>
  <c r="L30" i="1"/>
  <c r="L32" i="1"/>
  <c r="L41" i="1"/>
  <c r="L47" i="1" s="1"/>
  <c r="L43" i="1"/>
  <c r="L45" i="1"/>
  <c r="L34" i="1" l="1"/>
  <c r="L21" i="1"/>
  <c r="L50" i="1" s="1"/>
  <c r="L52" i="1" s="1"/>
  <c r="L54" i="1" s="1"/>
  <c r="L28" i="2"/>
  <c r="L30" i="2" s="1"/>
  <c r="L32" i="2" s="1"/>
</calcChain>
</file>

<file path=xl/sharedStrings.xml><?xml version="1.0" encoding="utf-8"?>
<sst xmlns="http://schemas.openxmlformats.org/spreadsheetml/2006/main" count="127" uniqueCount="52">
  <si>
    <t>Firma e timbro del richiedente</t>
  </si>
  <si>
    <t>Luogo e data</t>
  </si>
  <si>
    <t xml:space="preserve">Con la firma in calce si dichiara di aver letto e accettato il Regolamento d'esercizio. </t>
  </si>
  <si>
    <t>A campionatura verranno eseguiti dei prelievi con analisi chimiche e in caso di riscontro di materiali inquinati, non rispondenti ai requisiti, il gestore interromperà lo scarico, addebiterà le relative spese e informerà l'Ufficio dei Rifiuti e dei Siti Inquinati (URSI).</t>
  </si>
  <si>
    <t>L'utente si assume la responsabilità sulla qualità del materiale scaricato, esso dovrà essere conforme all'OPSR.</t>
  </si>
  <si>
    <t>AUTOCERTIFICAZIONE</t>
  </si>
  <si>
    <t>IBAN: CH13 0024 7247 7942 6801 T   BIC: UBSWCHZH80A</t>
  </si>
  <si>
    <t>No. di conto: 247 - 794268.01T</t>
  </si>
  <si>
    <t>Titolare: Spineda SA</t>
  </si>
  <si>
    <t>Banca UBS SA</t>
  </si>
  <si>
    <t>Bonifico bancario</t>
  </si>
  <si>
    <t>Pagamento in contanti</t>
  </si>
  <si>
    <t>Modalità di pagamento:</t>
  </si>
  <si>
    <t>L'importo sopra indicato deve essere versato anticipatamente secondo il regolamento d'esercizio.</t>
  </si>
  <si>
    <t>TOTALE  Frs.</t>
  </si>
  <si>
    <t>CHE-102.138.118</t>
  </si>
  <si>
    <t>IVA 8.10 %</t>
  </si>
  <si>
    <t>Totale materiale</t>
  </si>
  <si>
    <t>= Frs</t>
  </si>
  <si>
    <t>Totale materiale vario</t>
  </si>
  <si>
    <t>Frs/ql.</t>
  </si>
  <si>
    <t>Tassa ROTR</t>
  </si>
  <si>
    <t>Tassa OTaRSi</t>
  </si>
  <si>
    <t>X</t>
  </si>
  <si>
    <t>quintali :</t>
  </si>
  <si>
    <t>Quantità</t>
  </si>
  <si>
    <t>Codice OTRif</t>
  </si>
  <si>
    <t>Provenienza materiale / Num. Mapp.</t>
  </si>
  <si>
    <t xml:space="preserve">Lastre in fibrocemento, neofite invasive o debolmente inquinato </t>
  </si>
  <si>
    <t>Tipo materiale</t>
  </si>
  <si>
    <t>Totale materiale di scavo</t>
  </si>
  <si>
    <t>Materiale da demolizione</t>
  </si>
  <si>
    <t xml:space="preserve"> </t>
  </si>
  <si>
    <t xml:space="preserve">Materiale di scavo </t>
  </si>
  <si>
    <t>Responsabile</t>
  </si>
  <si>
    <t>E-mail / Tel.</t>
  </si>
  <si>
    <t xml:space="preserve">CAP / Luogo </t>
  </si>
  <si>
    <t xml:space="preserve">Via </t>
  </si>
  <si>
    <t xml:space="preserve">Nome/Ditta </t>
  </si>
  <si>
    <t>Dati cliente</t>
  </si>
  <si>
    <t>6523 PREONZO - Tel: (+41) 091 863 41 31 - Fax:(+41) 091 829 13 23 - E-mail: info@spineda.ch - Homepage: www.spineda.ch</t>
  </si>
  <si>
    <t xml:space="preserve">FORMULARIO DI ORDINAZIONE </t>
  </si>
  <si>
    <t>I materiali riciclati certificati rispettano i requisiti imposti dalla norma VSS SN 670 119-NA. Su richiesta sono disponibili le dichiarazioni di prestazione dei materiali rilasciate da un laboratorio accreditato e le dichiarazioni di certificazione rilasciate dall’organo di sorveglianza accreditato (ente certificatore) S-Cert AG.</t>
  </si>
  <si>
    <t>I materiali potranno essere ritirati dal deposito ubicato presso la discarica di tipo B denominata Spineda nel Comune di Gnosca e contabilizzati in tonnellate nette tramite pesatura presso la discarica stessa. In caso di malfunzionamenti della pesa i materiali verranno contabilizzati in volume sciolto su autocarro (densità 1.7 t/m3 sciolto).</t>
  </si>
  <si>
    <t>I prezzi sopra indicati sono da ritenersi promozionali e hanno la durata limitata di 6 mesi a partire dal 01.01.2019.</t>
  </si>
  <si>
    <t>Totale misto granulare 0/45 mm riciclato tipo B</t>
  </si>
  <si>
    <t>Frs/t</t>
  </si>
  <si>
    <t>Tonnellate (t) :</t>
  </si>
  <si>
    <r>
      <rPr>
        <b/>
        <sz val="9"/>
        <color rgb="FF000000"/>
        <rFont val="Arial"/>
        <family val="2"/>
      </rPr>
      <t xml:space="preserve">Misto granulare 0/45 mm riciclato tipo B </t>
    </r>
    <r>
      <rPr>
        <b/>
        <sz val="8"/>
        <color rgb="FF000000"/>
        <rFont val="Arial"/>
        <family val="2"/>
      </rPr>
      <t>(max. 30% di granulato di calcestruzzo)</t>
    </r>
  </si>
  <si>
    <t>Totale misto granulare 0/45 mm naturale</t>
  </si>
  <si>
    <t>.</t>
  </si>
  <si>
    <t>Misto granulare 0/45 mm naturale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</si>
</sst>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8"/>
      <color indexed="8"/>
      <name val="Arial"/>
      <family val="2"/>
    </font>
    <font>
      <sz val="7"/>
      <color indexed="8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4" fontId="0" fillId="0" borderId="0" xfId="0" applyNumberFormat="1"/>
    <xf numFmtId="0" fontId="1" fillId="0" borderId="13" xfId="0" applyFont="1" applyBorder="1" applyProtection="1">
      <protection locked="0"/>
    </xf>
    <xf numFmtId="0" fontId="2" fillId="0" borderId="0" xfId="0" applyFont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0" fontId="1" fillId="6" borderId="1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" fontId="0" fillId="0" borderId="0" xfId="0" applyNumberFormat="1" applyAlignment="1">
      <alignment vertical="center"/>
    </xf>
    <xf numFmtId="0" fontId="1" fillId="0" borderId="13" xfId="0" applyFont="1" applyBorder="1" applyAlignment="1" applyProtection="1">
      <alignment vertical="center"/>
      <protection locked="0"/>
    </xf>
    <xf numFmtId="164" fontId="1" fillId="2" borderId="22" xfId="0" applyNumberFormat="1" applyFont="1" applyFill="1" applyBorder="1" applyAlignment="1" applyProtection="1">
      <alignment vertical="center"/>
      <protection locked="0"/>
    </xf>
    <xf numFmtId="0" fontId="17" fillId="6" borderId="10" xfId="0" applyFont="1" applyFill="1" applyBorder="1" applyAlignment="1" applyProtection="1">
      <alignment vertical="center"/>
      <protection locked="0"/>
    </xf>
    <xf numFmtId="0" fontId="1" fillId="7" borderId="9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 applyProtection="1">
      <alignment horizontal="right" vertical="center"/>
      <protection locked="0"/>
    </xf>
    <xf numFmtId="0" fontId="1" fillId="7" borderId="1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5" borderId="24" xfId="0" applyFont="1" applyFill="1" applyBorder="1" applyAlignment="1" applyProtection="1">
      <alignment horizontal="left"/>
      <protection locked="0"/>
    </xf>
    <xf numFmtId="0" fontId="1" fillId="2" borderId="22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28" xfId="0" applyFont="1" applyFill="1" applyBorder="1" applyAlignment="1" applyProtection="1">
      <alignment horizontal="left"/>
      <protection locked="0"/>
    </xf>
    <xf numFmtId="0" fontId="1" fillId="2" borderId="27" xfId="0" applyFont="1" applyFill="1" applyBorder="1" applyAlignment="1" applyProtection="1">
      <alignment horizontal="left"/>
      <protection locked="0"/>
    </xf>
    <xf numFmtId="0" fontId="1" fillId="2" borderId="32" xfId="0" applyFont="1" applyFill="1" applyBorder="1" applyAlignment="1" applyProtection="1">
      <alignment horizontal="left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36" xfId="0" applyFont="1" applyFill="1" applyBorder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left" vertical="center"/>
      <protection locked="0"/>
    </xf>
    <xf numFmtId="0" fontId="1" fillId="2" borderId="34" xfId="0" applyFont="1" applyFill="1" applyBorder="1" applyAlignment="1" applyProtection="1">
      <alignment horizontal="left" vertical="center"/>
      <protection locked="0"/>
    </xf>
    <xf numFmtId="0" fontId="1" fillId="2" borderId="41" xfId="0" applyFont="1" applyFill="1" applyBorder="1" applyAlignment="1" applyProtection="1">
      <alignment horizontal="left" vertical="center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39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3" fillId="7" borderId="19" xfId="0" applyFont="1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1" fillId="4" borderId="33" xfId="0" applyFont="1" applyFill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1" fillId="4" borderId="30" xfId="0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" fillId="4" borderId="29" xfId="0" applyFont="1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3" fillId="6" borderId="11" xfId="0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9" fillId="6" borderId="10" xfId="0" applyFont="1" applyFill="1" applyBorder="1" applyAlignment="1" applyProtection="1">
      <alignment vertical="center"/>
      <protection locked="0"/>
    </xf>
    <xf numFmtId="0" fontId="3" fillId="6" borderId="10" xfId="0" applyFont="1" applyFill="1" applyBorder="1" applyAlignment="1" applyProtection="1">
      <alignment vertical="center"/>
      <protection locked="0"/>
    </xf>
    <xf numFmtId="0" fontId="1" fillId="6" borderId="10" xfId="0" applyFont="1" applyFill="1" applyBorder="1" applyProtection="1">
      <protection locked="0"/>
    </xf>
    <xf numFmtId="0" fontId="1" fillId="6" borderId="10" xfId="0" applyFont="1" applyFill="1" applyBorder="1" applyAlignment="1" applyProtection="1">
      <alignment horizontal="right"/>
      <protection locked="0"/>
    </xf>
    <xf numFmtId="0" fontId="1" fillId="6" borderId="10" xfId="0" applyFont="1" applyFill="1" applyBorder="1" applyAlignment="1" applyProtection="1">
      <alignment horizontal="left"/>
      <protection locked="0"/>
    </xf>
    <xf numFmtId="0" fontId="1" fillId="6" borderId="9" xfId="0" applyFont="1" applyFill="1" applyBorder="1" applyAlignment="1" applyProtection="1">
      <alignment horizontal="left"/>
      <protection locked="0"/>
    </xf>
    <xf numFmtId="0" fontId="3" fillId="0" borderId="16" xfId="0" applyFont="1" applyBorder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5" borderId="24" xfId="0" applyFont="1" applyFill="1" applyBorder="1" applyAlignment="1" applyProtection="1">
      <alignment vertical="center"/>
      <protection locked="0"/>
    </xf>
    <xf numFmtId="0" fontId="0" fillId="5" borderId="26" xfId="0" applyFill="1" applyBorder="1" applyAlignment="1" applyProtection="1">
      <alignment vertical="center"/>
      <protection locked="0"/>
    </xf>
    <xf numFmtId="0" fontId="0" fillId="5" borderId="25" xfId="0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left"/>
      <protection locked="0"/>
    </xf>
    <xf numFmtId="0" fontId="1" fillId="0" borderId="16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right"/>
      <protection locked="0"/>
    </xf>
    <xf numFmtId="0" fontId="2" fillId="0" borderId="16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5" fillId="4" borderId="15" xfId="0" applyNumberFormat="1" applyFont="1" applyFill="1" applyBorder="1" applyAlignment="1" applyProtection="1">
      <alignment vertical="center"/>
      <protection locked="0"/>
    </xf>
    <xf numFmtId="0" fontId="1" fillId="0" borderId="14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4" fontId="3" fillId="0" borderId="13" xfId="0" applyNumberFormat="1" applyFont="1" applyBorder="1" applyAlignment="1" applyProtection="1">
      <alignment horizontal="center"/>
      <protection locked="0"/>
    </xf>
    <xf numFmtId="0" fontId="1" fillId="0" borderId="13" xfId="0" quotePrefix="1" applyFont="1" applyBorder="1" applyAlignment="1" applyProtection="1">
      <alignment horizontal="right"/>
      <protection locked="0"/>
    </xf>
    <xf numFmtId="4" fontId="3" fillId="0" borderId="12" xfId="0" applyNumberFormat="1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6" borderId="10" xfId="0" applyFont="1" applyFill="1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0" fontId="0" fillId="0" borderId="9" xfId="0" applyBorder="1" applyProtection="1">
      <protection locked="0"/>
    </xf>
    <xf numFmtId="4" fontId="5" fillId="0" borderId="0" xfId="0" applyNumberFormat="1" applyFont="1" applyProtection="1">
      <protection locked="0"/>
    </xf>
    <xf numFmtId="10" fontId="2" fillId="0" borderId="0" xfId="0" applyNumberFormat="1" applyFont="1" applyProtection="1">
      <protection locked="0"/>
    </xf>
    <xf numFmtId="10" fontId="2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 applyProtection="1">
      <protection locked="0"/>
    </xf>
    <xf numFmtId="0" fontId="5" fillId="4" borderId="11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right"/>
      <protection locked="0"/>
    </xf>
    <xf numFmtId="4" fontId="4" fillId="4" borderId="0" xfId="0" applyNumberFormat="1" applyFon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4" fontId="3" fillId="0" borderId="0" xfId="0" applyNumberFormat="1" applyFont="1" applyProtection="1">
      <protection locked="0"/>
    </xf>
    <xf numFmtId="0" fontId="0" fillId="3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8" xfId="0" applyFont="1" applyFill="1" applyBorder="1" applyAlignment="1" applyProtection="1">
      <alignment horizontal="right"/>
      <protection locked="0"/>
    </xf>
    <xf numFmtId="4" fontId="3" fillId="3" borderId="17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right"/>
      <protection locked="0"/>
    </xf>
    <xf numFmtId="4" fontId="3" fillId="3" borderId="15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4" fontId="3" fillId="3" borderId="12" xfId="0" applyNumberFormat="1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2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 wrapText="1"/>
      <protection locked="0"/>
    </xf>
    <xf numFmtId="4" fontId="2" fillId="0" borderId="22" xfId="0" applyNumberFormat="1" applyFont="1" applyBorder="1" applyAlignment="1" applyProtection="1">
      <alignment horizontal="center" vertical="center"/>
      <protection hidden="1"/>
    </xf>
    <xf numFmtId="4" fontId="5" fillId="4" borderId="9" xfId="0" applyNumberFormat="1" applyFont="1" applyFill="1" applyBorder="1" applyAlignment="1" applyProtection="1">
      <alignment vertical="center"/>
      <protection hidden="1"/>
    </xf>
    <xf numFmtId="2" fontId="2" fillId="4" borderId="20" xfId="0" applyNumberFormat="1" applyFont="1" applyFill="1" applyBorder="1" applyAlignment="1" applyProtection="1">
      <alignment vertical="center"/>
      <protection hidden="1"/>
    </xf>
    <xf numFmtId="4" fontId="5" fillId="4" borderId="20" xfId="0" applyNumberFormat="1" applyFont="1" applyFill="1" applyBorder="1" applyAlignment="1" applyProtection="1">
      <alignment vertical="center"/>
      <protection hidden="1"/>
    </xf>
    <xf numFmtId="4" fontId="5" fillId="4" borderId="21" xfId="0" applyNumberFormat="1" applyFont="1" applyFill="1" applyBorder="1" applyAlignment="1" applyProtection="1">
      <alignment vertical="center"/>
      <protection hidden="1"/>
    </xf>
    <xf numFmtId="4" fontId="2" fillId="4" borderId="21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3" fillId="7" borderId="11" xfId="0" applyFont="1" applyFill="1" applyBorder="1" applyAlignment="1" applyProtection="1">
      <alignment vertical="center"/>
      <protection locked="0"/>
    </xf>
    <xf numFmtId="0" fontId="3" fillId="7" borderId="10" xfId="0" applyFont="1" applyFill="1" applyBorder="1" applyAlignment="1" applyProtection="1">
      <alignment vertical="center"/>
      <protection locked="0"/>
    </xf>
    <xf numFmtId="0" fontId="1" fillId="4" borderId="43" xfId="0" applyFont="1" applyFill="1" applyBorder="1" applyAlignment="1" applyProtection="1">
      <alignment vertical="center"/>
      <protection locked="0"/>
    </xf>
    <xf numFmtId="0" fontId="1" fillId="4" borderId="42" xfId="0" applyFont="1" applyFill="1" applyBorder="1" applyAlignment="1" applyProtection="1">
      <alignment vertical="center"/>
      <protection locked="0"/>
    </xf>
    <xf numFmtId="0" fontId="1" fillId="4" borderId="38" xfId="0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vertical="center"/>
      <protection locked="0"/>
    </xf>
    <xf numFmtId="0" fontId="1" fillId="4" borderId="30" xfId="0" applyFont="1" applyFill="1" applyBorder="1" applyAlignment="1" applyProtection="1">
      <alignment vertical="center"/>
      <protection locked="0"/>
    </xf>
    <xf numFmtId="0" fontId="1" fillId="4" borderId="22" xfId="0" applyFont="1" applyFill="1" applyBorder="1" applyAlignment="1" applyProtection="1">
      <alignment vertical="center"/>
      <protection locked="0"/>
    </xf>
    <xf numFmtId="0" fontId="1" fillId="4" borderId="37" xfId="0" applyFont="1" applyFill="1" applyBorder="1" applyAlignment="1" applyProtection="1">
      <alignment vertical="center"/>
      <protection locked="0"/>
    </xf>
    <xf numFmtId="0" fontId="1" fillId="4" borderId="29" xfId="0" applyFont="1" applyFill="1" applyBorder="1" applyAlignment="1" applyProtection="1">
      <alignment vertical="center"/>
      <protection locked="0"/>
    </xf>
    <xf numFmtId="0" fontId="3" fillId="6" borderId="11" xfId="0" applyFont="1" applyFill="1" applyBorder="1" applyAlignment="1" applyProtection="1">
      <alignment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vertical="center"/>
      <protection locked="0"/>
    </xf>
    <xf numFmtId="0" fontId="1" fillId="6" borderId="10" xfId="0" applyFont="1" applyFill="1" applyBorder="1" applyAlignment="1" applyProtection="1">
      <alignment horizontal="righ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quotePrefix="1" applyFont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3" fillId="4" borderId="1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Alignment="1" applyProtection="1">
      <alignment horizontal="center" vertical="center"/>
      <protection locked="0"/>
    </xf>
    <xf numFmtId="0" fontId="1" fillId="0" borderId="13" xfId="0" quotePrefix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6" fillId="6" borderId="11" xfId="0" applyFont="1" applyFill="1" applyBorder="1" applyAlignment="1" applyProtection="1">
      <alignment vertical="center"/>
      <protection locked="0"/>
    </xf>
    <xf numFmtId="0" fontId="16" fillId="6" borderId="10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10" fontId="1" fillId="0" borderId="0" xfId="0" applyNumberFormat="1" applyFont="1" applyAlignment="1" applyProtection="1">
      <alignment vertical="center"/>
      <protection locked="0"/>
    </xf>
    <xf numFmtId="10" fontId="1" fillId="0" borderId="0" xfId="0" applyNumberFormat="1" applyFont="1" applyAlignment="1" applyProtection="1">
      <alignment horizontal="right"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0" fontId="3" fillId="4" borderId="11" xfId="0" applyFont="1" applyFill="1" applyBorder="1" applyAlignment="1" applyProtection="1">
      <alignment vertical="center"/>
      <protection locked="0"/>
    </xf>
    <xf numFmtId="0" fontId="3" fillId="4" borderId="10" xfId="0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4" fontId="4" fillId="4" borderId="0" xfId="0" applyNumberFormat="1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horizontal="right" vertical="center"/>
      <protection locked="0"/>
    </xf>
    <xf numFmtId="4" fontId="3" fillId="3" borderId="17" xfId="0" applyNumberFormat="1" applyFont="1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4" fontId="3" fillId="3" borderId="15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right" vertical="center"/>
      <protection locked="0"/>
    </xf>
    <xf numFmtId="4" fontId="3" fillId="3" borderId="1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4" fontId="1" fillId="0" borderId="22" xfId="0" applyNumberFormat="1" applyFont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</xf>
    <xf numFmtId="4" fontId="3" fillId="4" borderId="21" xfId="0" applyNumberFormat="1" applyFont="1" applyFill="1" applyBorder="1" applyAlignment="1" applyProtection="1">
      <alignment vertical="center"/>
    </xf>
    <xf numFmtId="4" fontId="3" fillId="4" borderId="20" xfId="0" applyNumberFormat="1" applyFont="1" applyFill="1" applyBorder="1" applyAlignment="1" applyProtection="1">
      <alignment vertical="center"/>
    </xf>
    <xf numFmtId="2" fontId="1" fillId="4" borderId="20" xfId="0" applyNumberFormat="1" applyFont="1" applyFill="1" applyBorder="1" applyAlignment="1" applyProtection="1">
      <alignment vertical="center"/>
    </xf>
    <xf numFmtId="4" fontId="3" fillId="4" borderId="9" xfId="0" applyNumberFormat="1" applyFont="1" applyFill="1" applyBorder="1" applyAlignment="1" applyProtection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66675</xdr:rowOff>
    </xdr:from>
    <xdr:to>
      <xdr:col>2</xdr:col>
      <xdr:colOff>568352</xdr:colOff>
      <xdr:row>2</xdr:row>
      <xdr:rowOff>9525</xdr:rowOff>
    </xdr:to>
    <xdr:pic>
      <xdr:nvPicPr>
        <xdr:cNvPr id="2" name="Picture 1" descr="SPINEDA10 cop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4" y="66675"/>
          <a:ext cx="1092228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257175</xdr:colOff>
      <xdr:row>57</xdr:row>
      <xdr:rowOff>114300</xdr:rowOff>
    </xdr:from>
    <xdr:to>
      <xdr:col>5</xdr:col>
      <xdr:colOff>390525</xdr:colOff>
      <xdr:row>57</xdr:row>
      <xdr:rowOff>200025</xdr:rowOff>
    </xdr:to>
    <xdr:sp macro="" textlink="" fLocksText="0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209925" y="9344025"/>
          <a:ext cx="133350" cy="47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238125</xdr:colOff>
      <xdr:row>59</xdr:row>
      <xdr:rowOff>57150</xdr:rowOff>
    </xdr:from>
    <xdr:to>
      <xdr:col>5</xdr:col>
      <xdr:colOff>371475</xdr:colOff>
      <xdr:row>59</xdr:row>
      <xdr:rowOff>142875</xdr:rowOff>
    </xdr:to>
    <xdr:sp macro="" textlink="" fLocksText="0">
      <xdr:nvSpPr>
        <xdr:cNvPr id="4" name="Rectang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190875" y="9610725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66675</xdr:rowOff>
    </xdr:from>
    <xdr:to>
      <xdr:col>2</xdr:col>
      <xdr:colOff>568352</xdr:colOff>
      <xdr:row>2</xdr:row>
      <xdr:rowOff>9525</xdr:rowOff>
    </xdr:to>
    <xdr:pic>
      <xdr:nvPicPr>
        <xdr:cNvPr id="2" name="Picture 1" descr="SPINEDA10 cop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4" y="66675"/>
          <a:ext cx="1092228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257175</xdr:colOff>
      <xdr:row>35</xdr:row>
      <xdr:rowOff>114300</xdr:rowOff>
    </xdr:from>
    <xdr:to>
      <xdr:col>5</xdr:col>
      <xdr:colOff>390525</xdr:colOff>
      <xdr:row>35</xdr:row>
      <xdr:rowOff>200025</xdr:rowOff>
    </xdr:to>
    <xdr:sp macro="" textlink="" fLocksText="0">
      <xdr:nvSpPr>
        <xdr:cNvPr id="3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209925" y="5781675"/>
          <a:ext cx="133350" cy="47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238125</xdr:colOff>
      <xdr:row>37</xdr:row>
      <xdr:rowOff>57150</xdr:rowOff>
    </xdr:from>
    <xdr:to>
      <xdr:col>5</xdr:col>
      <xdr:colOff>371475</xdr:colOff>
      <xdr:row>37</xdr:row>
      <xdr:rowOff>142875</xdr:rowOff>
    </xdr:to>
    <xdr:sp macro="" textlink="" fLocksText="0">
      <xdr:nvSpPr>
        <xdr:cNvPr id="4" name="Rectangl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190875" y="6048375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"/>
  <sheetViews>
    <sheetView showGridLines="0" tabSelected="1" view="pageBreakPreview" topLeftCell="A6" zoomScaleNormal="110" zoomScaleSheetLayoutView="100" workbookViewId="0">
      <selection activeCell="L28" sqref="L28"/>
    </sheetView>
  </sheetViews>
  <sheetFormatPr defaultColWidth="8.85546875" defaultRowHeight="12.75" x14ac:dyDescent="0.2"/>
  <cols>
    <col min="1" max="1" width="10.140625" customWidth="1"/>
    <col min="3" max="3" width="10" customWidth="1"/>
    <col min="4" max="4" width="3.85546875" customWidth="1"/>
    <col min="5" max="5" width="4.28515625" customWidth="1"/>
    <col min="6" max="7" width="10.28515625" customWidth="1"/>
    <col min="8" max="8" width="4" customWidth="1"/>
    <col min="10" max="10" width="6.42578125" customWidth="1"/>
    <col min="11" max="11" width="6.28515625" style="1" customWidth="1"/>
    <col min="12" max="12" width="20" customWidth="1"/>
  </cols>
  <sheetData>
    <row r="1" spans="1:15" ht="23.1" customHeight="1" x14ac:dyDescent="0.35">
      <c r="A1" s="46"/>
      <c r="B1" s="47" t="s">
        <v>41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5" ht="23.1" customHeight="1" x14ac:dyDescent="0.35">
      <c r="A2" s="46"/>
      <c r="B2" s="48"/>
      <c r="C2" s="48"/>
      <c r="D2" s="49" t="s">
        <v>40</v>
      </c>
      <c r="E2" s="48"/>
      <c r="F2" s="48"/>
      <c r="G2" s="48"/>
      <c r="H2" s="48"/>
      <c r="I2" s="48"/>
      <c r="J2" s="48"/>
      <c r="K2" s="48"/>
      <c r="L2" s="48"/>
    </row>
    <row r="3" spans="1:15" ht="21.75" customHeight="1" thickBot="1" x14ac:dyDescent="0.4">
      <c r="A3" s="46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5" ht="17.100000000000001" customHeight="1" thickBot="1" x14ac:dyDescent="0.25">
      <c r="A4" s="46"/>
      <c r="B4" s="50" t="s">
        <v>39</v>
      </c>
      <c r="C4" s="51"/>
      <c r="D4" s="51"/>
      <c r="E4" s="51"/>
      <c r="F4" s="51"/>
      <c r="G4" s="51"/>
      <c r="H4" s="51"/>
      <c r="I4" s="51"/>
      <c r="J4" s="51"/>
      <c r="K4" s="51"/>
      <c r="L4" s="52"/>
    </row>
    <row r="5" spans="1:15" ht="17.100000000000001" customHeight="1" x14ac:dyDescent="0.2">
      <c r="A5" s="46"/>
      <c r="B5" s="53" t="s">
        <v>38</v>
      </c>
      <c r="C5" s="54"/>
      <c r="D5" s="31"/>
      <c r="E5" s="31"/>
      <c r="F5" s="31"/>
      <c r="G5" s="31"/>
      <c r="H5" s="31"/>
      <c r="I5" s="31"/>
      <c r="J5" s="31"/>
      <c r="K5" s="31"/>
      <c r="L5" s="32"/>
    </row>
    <row r="6" spans="1:15" ht="17.100000000000001" customHeight="1" x14ac:dyDescent="0.2">
      <c r="A6" s="46"/>
      <c r="B6" s="55" t="s">
        <v>37</v>
      </c>
      <c r="C6" s="56"/>
      <c r="D6" s="27"/>
      <c r="E6" s="27"/>
      <c r="F6" s="27"/>
      <c r="G6" s="27"/>
      <c r="H6" s="27"/>
      <c r="I6" s="27"/>
      <c r="J6" s="27"/>
      <c r="K6" s="27"/>
      <c r="L6" s="28"/>
    </row>
    <row r="7" spans="1:15" ht="17.100000000000001" customHeight="1" x14ac:dyDescent="0.2">
      <c r="A7" s="46"/>
      <c r="B7" s="55" t="s">
        <v>36</v>
      </c>
      <c r="C7" s="56"/>
      <c r="D7" s="27"/>
      <c r="E7" s="27"/>
      <c r="F7" s="27"/>
      <c r="G7" s="27"/>
      <c r="H7" s="27"/>
      <c r="I7" s="27"/>
      <c r="J7" s="27"/>
      <c r="K7" s="27"/>
      <c r="L7" s="28"/>
    </row>
    <row r="8" spans="1:15" ht="17.100000000000001" customHeight="1" x14ac:dyDescent="0.2">
      <c r="A8" s="46"/>
      <c r="B8" s="55" t="s">
        <v>35</v>
      </c>
      <c r="C8" s="56"/>
      <c r="D8" s="27"/>
      <c r="E8" s="27"/>
      <c r="F8" s="27"/>
      <c r="G8" s="27"/>
      <c r="H8" s="27"/>
      <c r="I8" s="27"/>
      <c r="J8" s="27"/>
      <c r="K8" s="27"/>
      <c r="L8" s="28"/>
    </row>
    <row r="9" spans="1:15" ht="17.100000000000001" customHeight="1" thickBot="1" x14ac:dyDescent="0.25">
      <c r="A9" s="46"/>
      <c r="B9" s="57" t="s">
        <v>34</v>
      </c>
      <c r="C9" s="58"/>
      <c r="D9" s="29"/>
      <c r="E9" s="29"/>
      <c r="F9" s="29"/>
      <c r="G9" s="29"/>
      <c r="H9" s="29"/>
      <c r="I9" s="29"/>
      <c r="J9" s="29"/>
      <c r="K9" s="29"/>
      <c r="L9" s="30"/>
    </row>
    <row r="10" spans="1:15" ht="9" customHeight="1" thickBot="1" x14ac:dyDescent="0.25">
      <c r="A10" s="46"/>
      <c r="B10" s="4"/>
      <c r="C10" s="4"/>
      <c r="D10" s="4"/>
      <c r="E10" s="4"/>
      <c r="F10" s="4"/>
      <c r="G10" s="4"/>
      <c r="H10" s="4"/>
      <c r="I10" s="4"/>
      <c r="J10" s="4"/>
      <c r="K10" s="5"/>
      <c r="L10" s="4"/>
      <c r="N10" t="s">
        <v>32</v>
      </c>
    </row>
    <row r="11" spans="1:15" ht="12" customHeight="1" thickBot="1" x14ac:dyDescent="0.25">
      <c r="A11" s="46"/>
      <c r="B11" s="59" t="s">
        <v>29</v>
      </c>
      <c r="C11" s="60"/>
      <c r="D11" s="10"/>
      <c r="E11" s="61"/>
      <c r="F11" s="62" t="s">
        <v>33</v>
      </c>
      <c r="G11" s="10"/>
      <c r="H11" s="63"/>
      <c r="I11" s="63"/>
      <c r="J11" s="64"/>
      <c r="K11" s="65"/>
      <c r="L11" s="66"/>
      <c r="O11" t="s">
        <v>32</v>
      </c>
    </row>
    <row r="12" spans="1:15" ht="6.95" customHeight="1" x14ac:dyDescent="0.2">
      <c r="A12" s="46"/>
      <c r="B12" s="67"/>
      <c r="C12" s="46"/>
      <c r="D12" s="4"/>
      <c r="E12" s="68"/>
      <c r="F12" s="69"/>
      <c r="G12" s="4"/>
      <c r="H12" s="4"/>
      <c r="I12" s="4"/>
      <c r="J12" s="5"/>
      <c r="K12" s="70"/>
      <c r="L12" s="71"/>
    </row>
    <row r="13" spans="1:15" ht="18.95" customHeight="1" x14ac:dyDescent="0.2">
      <c r="A13" s="46"/>
      <c r="B13" s="72" t="s">
        <v>27</v>
      </c>
      <c r="C13" s="73"/>
      <c r="D13" s="74"/>
      <c r="E13" s="75"/>
      <c r="F13" s="75"/>
      <c r="G13" s="75"/>
      <c r="H13" s="76"/>
      <c r="I13" s="77" t="s">
        <v>26</v>
      </c>
      <c r="J13" s="78"/>
      <c r="K13" s="26"/>
      <c r="L13" s="79"/>
    </row>
    <row r="14" spans="1:15" ht="6.95" customHeight="1" x14ac:dyDescent="0.2">
      <c r="A14" s="46"/>
      <c r="B14" s="80"/>
      <c r="C14" s="4"/>
      <c r="D14" s="4"/>
      <c r="E14" s="4"/>
      <c r="F14" s="4"/>
      <c r="G14" s="4"/>
      <c r="H14" s="4"/>
      <c r="I14" s="4"/>
      <c r="J14" s="4"/>
      <c r="K14" s="5"/>
      <c r="L14" s="81"/>
    </row>
    <row r="15" spans="1:15" ht="12" customHeight="1" x14ac:dyDescent="0.2">
      <c r="A15" s="46"/>
      <c r="B15" s="82" t="s">
        <v>25</v>
      </c>
      <c r="C15" s="8"/>
      <c r="D15" s="8"/>
      <c r="E15" s="8"/>
      <c r="F15" s="83" t="s">
        <v>24</v>
      </c>
      <c r="G15" s="9"/>
      <c r="H15" s="84" t="s">
        <v>23</v>
      </c>
      <c r="I15" s="147">
        <v>1.84</v>
      </c>
      <c r="J15" s="8" t="s">
        <v>20</v>
      </c>
      <c r="K15" s="85" t="s">
        <v>18</v>
      </c>
      <c r="L15" s="152">
        <f>G15*I15</f>
        <v>0</v>
      </c>
    </row>
    <row r="16" spans="1:15" ht="6.95" customHeight="1" x14ac:dyDescent="0.2">
      <c r="A16" s="46"/>
      <c r="B16" s="86"/>
      <c r="C16" s="8"/>
      <c r="D16" s="8"/>
      <c r="E16" s="8"/>
      <c r="F16" s="8"/>
      <c r="G16" s="8"/>
      <c r="H16" s="8"/>
      <c r="I16" s="87"/>
      <c r="J16" s="8"/>
      <c r="K16" s="88"/>
      <c r="L16" s="89"/>
    </row>
    <row r="17" spans="1:12" ht="12" customHeight="1" x14ac:dyDescent="0.2">
      <c r="A17" s="46"/>
      <c r="B17" s="86" t="s">
        <v>22</v>
      </c>
      <c r="C17" s="8"/>
      <c r="D17" s="8"/>
      <c r="E17" s="90"/>
      <c r="F17" s="91"/>
      <c r="G17" s="8"/>
      <c r="H17" s="8"/>
      <c r="I17" s="147">
        <v>0.5</v>
      </c>
      <c r="J17" s="8" t="s">
        <v>20</v>
      </c>
      <c r="K17" s="85" t="s">
        <v>18</v>
      </c>
      <c r="L17" s="152">
        <f>G15*I17</f>
        <v>0</v>
      </c>
    </row>
    <row r="18" spans="1:12" ht="6.95" customHeight="1" x14ac:dyDescent="0.2">
      <c r="A18" s="46"/>
      <c r="B18" s="86"/>
      <c r="C18" s="8"/>
      <c r="D18" s="8"/>
      <c r="E18" s="8"/>
      <c r="F18" s="8"/>
      <c r="G18" s="8"/>
      <c r="H18" s="8"/>
      <c r="I18" s="87"/>
      <c r="J18" s="8"/>
      <c r="K18" s="88"/>
      <c r="L18" s="89"/>
    </row>
    <row r="19" spans="1:12" ht="12" customHeight="1" x14ac:dyDescent="0.2">
      <c r="A19" s="46"/>
      <c r="B19" s="86" t="s">
        <v>21</v>
      </c>
      <c r="C19" s="8"/>
      <c r="D19" s="8"/>
      <c r="E19" s="8"/>
      <c r="F19" s="8"/>
      <c r="G19" s="8"/>
      <c r="H19" s="8"/>
      <c r="I19" s="147">
        <v>0.25</v>
      </c>
      <c r="J19" s="8" t="s">
        <v>20</v>
      </c>
      <c r="K19" s="85" t="s">
        <v>18</v>
      </c>
      <c r="L19" s="152">
        <f>G15*I19</f>
        <v>0</v>
      </c>
    </row>
    <row r="20" spans="1:12" ht="6.95" customHeight="1" x14ac:dyDescent="0.2">
      <c r="A20" s="46"/>
      <c r="B20" s="86"/>
      <c r="C20" s="8"/>
      <c r="D20" s="8"/>
      <c r="E20" s="8"/>
      <c r="F20" s="8"/>
      <c r="G20" s="8"/>
      <c r="H20" s="8"/>
      <c r="I20" s="92"/>
      <c r="J20" s="8"/>
      <c r="K20" s="85"/>
      <c r="L20" s="93"/>
    </row>
    <row r="21" spans="1:12" ht="12" customHeight="1" x14ac:dyDescent="0.2">
      <c r="A21" s="46"/>
      <c r="B21" s="86"/>
      <c r="C21" s="8"/>
      <c r="D21" s="8"/>
      <c r="E21" s="8"/>
      <c r="F21" s="91" t="s">
        <v>30</v>
      </c>
      <c r="G21" s="8"/>
      <c r="H21" s="8"/>
      <c r="I21" s="92"/>
      <c r="J21" s="8"/>
      <c r="K21" s="85" t="s">
        <v>18</v>
      </c>
      <c r="L21" s="151">
        <f>SUM(L15+L17+L19)</f>
        <v>0</v>
      </c>
    </row>
    <row r="22" spans="1:12" ht="12" customHeight="1" thickBot="1" x14ac:dyDescent="0.25">
      <c r="A22" s="46"/>
      <c r="B22" s="94"/>
      <c r="C22" s="7"/>
      <c r="D22" s="7"/>
      <c r="E22" s="7"/>
      <c r="F22" s="7"/>
      <c r="G22" s="7"/>
      <c r="H22" s="95"/>
      <c r="I22" s="7"/>
      <c r="J22" s="96"/>
      <c r="K22" s="97"/>
      <c r="L22" s="98"/>
    </row>
    <row r="23" spans="1:12" ht="9" customHeight="1" thickBo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99"/>
      <c r="L23" s="46"/>
    </row>
    <row r="24" spans="1:12" ht="12" customHeight="1" thickBot="1" x14ac:dyDescent="0.25">
      <c r="A24" s="46"/>
      <c r="B24" s="59" t="s">
        <v>29</v>
      </c>
      <c r="C24" s="60"/>
      <c r="D24" s="10"/>
      <c r="E24" s="61"/>
      <c r="F24" s="62" t="s">
        <v>31</v>
      </c>
      <c r="G24" s="10"/>
      <c r="H24" s="63"/>
      <c r="I24" s="63"/>
      <c r="J24" s="64"/>
      <c r="K24" s="65"/>
      <c r="L24" s="66"/>
    </row>
    <row r="25" spans="1:12" ht="6.95" customHeight="1" x14ac:dyDescent="0.2">
      <c r="A25" s="46"/>
      <c r="B25" s="67"/>
      <c r="C25" s="46"/>
      <c r="D25" s="4"/>
      <c r="E25" s="68"/>
      <c r="F25" s="69"/>
      <c r="G25" s="4"/>
      <c r="H25" s="4"/>
      <c r="I25" s="4"/>
      <c r="J25" s="5"/>
      <c r="K25" s="70"/>
      <c r="L25" s="71"/>
    </row>
    <row r="26" spans="1:12" ht="18.95" customHeight="1" x14ac:dyDescent="0.2">
      <c r="A26" s="46"/>
      <c r="B26" s="72" t="s">
        <v>27</v>
      </c>
      <c r="C26" s="73"/>
      <c r="D26" s="74"/>
      <c r="E26" s="75"/>
      <c r="F26" s="75"/>
      <c r="G26" s="75"/>
      <c r="H26" s="76"/>
      <c r="I26" s="77" t="s">
        <v>26</v>
      </c>
      <c r="J26" s="78"/>
      <c r="K26" s="26"/>
      <c r="L26" s="79"/>
    </row>
    <row r="27" spans="1:12" ht="6.95" customHeight="1" x14ac:dyDescent="0.2">
      <c r="A27" s="46"/>
      <c r="B27" s="80"/>
      <c r="C27" s="4"/>
      <c r="D27" s="4"/>
      <c r="E27" s="4"/>
      <c r="F27" s="4"/>
      <c r="G27" s="4"/>
      <c r="H27" s="4"/>
      <c r="I27" s="4"/>
      <c r="J27" s="4"/>
      <c r="K27" s="5"/>
      <c r="L27" s="81"/>
    </row>
    <row r="28" spans="1:12" ht="12" customHeight="1" x14ac:dyDescent="0.2">
      <c r="A28" s="46"/>
      <c r="B28" s="82" t="s">
        <v>25</v>
      </c>
      <c r="C28" s="8"/>
      <c r="D28" s="8"/>
      <c r="E28" s="8"/>
      <c r="F28" s="83" t="s">
        <v>24</v>
      </c>
      <c r="G28" s="9"/>
      <c r="H28" s="84" t="s">
        <v>23</v>
      </c>
      <c r="I28" s="147">
        <v>1.84</v>
      </c>
      <c r="J28" s="8" t="s">
        <v>20</v>
      </c>
      <c r="K28" s="85" t="s">
        <v>18</v>
      </c>
      <c r="L28" s="152">
        <f>G28*I28</f>
        <v>0</v>
      </c>
    </row>
    <row r="29" spans="1:12" ht="6.95" customHeight="1" x14ac:dyDescent="0.2">
      <c r="A29" s="46"/>
      <c r="B29" s="86"/>
      <c r="C29" s="8"/>
      <c r="D29" s="8"/>
      <c r="E29" s="8"/>
      <c r="F29" s="8"/>
      <c r="G29" s="8"/>
      <c r="H29" s="8"/>
      <c r="I29" s="87"/>
      <c r="J29" s="8"/>
      <c r="K29" s="88"/>
      <c r="L29" s="89"/>
    </row>
    <row r="30" spans="1:12" ht="12" customHeight="1" x14ac:dyDescent="0.2">
      <c r="A30" s="46"/>
      <c r="B30" s="86" t="s">
        <v>22</v>
      </c>
      <c r="C30" s="8"/>
      <c r="D30" s="8"/>
      <c r="E30" s="90"/>
      <c r="F30" s="91"/>
      <c r="G30" s="8"/>
      <c r="H30" s="8"/>
      <c r="I30" s="147">
        <v>0.5</v>
      </c>
      <c r="J30" s="8" t="s">
        <v>20</v>
      </c>
      <c r="K30" s="85" t="s">
        <v>18</v>
      </c>
      <c r="L30" s="152">
        <f>G28*I30</f>
        <v>0</v>
      </c>
    </row>
    <row r="31" spans="1:12" ht="6.95" customHeight="1" x14ac:dyDescent="0.2">
      <c r="A31" s="46"/>
      <c r="B31" s="86"/>
      <c r="C31" s="8"/>
      <c r="D31" s="8"/>
      <c r="E31" s="8"/>
      <c r="F31" s="8"/>
      <c r="G31" s="8"/>
      <c r="H31" s="8"/>
      <c r="I31" s="87"/>
      <c r="J31" s="8"/>
      <c r="K31" s="88"/>
      <c r="L31" s="89"/>
    </row>
    <row r="32" spans="1:12" ht="12" customHeight="1" x14ac:dyDescent="0.2">
      <c r="A32" s="46"/>
      <c r="B32" s="86" t="s">
        <v>21</v>
      </c>
      <c r="C32" s="8"/>
      <c r="D32" s="8"/>
      <c r="E32" s="8"/>
      <c r="F32" s="8"/>
      <c r="G32" s="8"/>
      <c r="H32" s="8"/>
      <c r="I32" s="147">
        <v>0.25</v>
      </c>
      <c r="J32" s="8" t="s">
        <v>20</v>
      </c>
      <c r="K32" s="85" t="s">
        <v>18</v>
      </c>
      <c r="L32" s="152">
        <f>G28*I32</f>
        <v>0</v>
      </c>
    </row>
    <row r="33" spans="1:12" ht="6.95" customHeight="1" x14ac:dyDescent="0.2">
      <c r="A33" s="46"/>
      <c r="B33" s="86"/>
      <c r="C33" s="8"/>
      <c r="D33" s="8"/>
      <c r="E33" s="8"/>
      <c r="F33" s="8"/>
      <c r="G33" s="8"/>
      <c r="H33" s="8"/>
      <c r="I33" s="92"/>
      <c r="J33" s="8"/>
      <c r="K33" s="85"/>
      <c r="L33" s="93"/>
    </row>
    <row r="34" spans="1:12" ht="12" customHeight="1" x14ac:dyDescent="0.2">
      <c r="A34" s="46"/>
      <c r="B34" s="86"/>
      <c r="C34" s="8"/>
      <c r="D34" s="8"/>
      <c r="E34" s="8"/>
      <c r="F34" s="91" t="s">
        <v>30</v>
      </c>
      <c r="G34" s="8"/>
      <c r="H34" s="8"/>
      <c r="I34" s="92"/>
      <c r="J34" s="8"/>
      <c r="K34" s="85" t="s">
        <v>18</v>
      </c>
      <c r="L34" s="151">
        <f>SUM(L28+L30+L32)</f>
        <v>0</v>
      </c>
    </row>
    <row r="35" spans="1:12" ht="12" customHeight="1" thickBot="1" x14ac:dyDescent="0.25">
      <c r="A35" s="46"/>
      <c r="B35" s="94"/>
      <c r="C35" s="7"/>
      <c r="D35" s="7"/>
      <c r="E35" s="7"/>
      <c r="F35" s="7"/>
      <c r="G35" s="7"/>
      <c r="H35" s="95"/>
      <c r="I35" s="7"/>
      <c r="J35" s="96"/>
      <c r="K35" s="97"/>
      <c r="L35" s="98"/>
    </row>
    <row r="36" spans="1:12" ht="9" customHeight="1" thickBo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99"/>
      <c r="L36" s="46"/>
    </row>
    <row r="37" spans="1:12" ht="12" customHeight="1" thickBot="1" x14ac:dyDescent="0.25">
      <c r="A37" s="46"/>
      <c r="B37" s="59" t="s">
        <v>29</v>
      </c>
      <c r="C37" s="60"/>
      <c r="D37" s="10"/>
      <c r="E37" s="61"/>
      <c r="F37" s="100" t="s">
        <v>28</v>
      </c>
      <c r="G37" s="101"/>
      <c r="H37" s="101"/>
      <c r="I37" s="101"/>
      <c r="J37" s="101"/>
      <c r="K37" s="101"/>
      <c r="L37" s="102"/>
    </row>
    <row r="38" spans="1:12" ht="6.95" customHeight="1" x14ac:dyDescent="0.2">
      <c r="A38" s="46"/>
      <c r="B38" s="67"/>
      <c r="C38" s="46"/>
      <c r="D38" s="4"/>
      <c r="E38" s="68"/>
      <c r="F38" s="69"/>
      <c r="G38" s="4"/>
      <c r="H38" s="4"/>
      <c r="I38" s="4"/>
      <c r="J38" s="5"/>
      <c r="K38" s="70"/>
      <c r="L38" s="71"/>
    </row>
    <row r="39" spans="1:12" ht="18.95" customHeight="1" x14ac:dyDescent="0.2">
      <c r="A39" s="46"/>
      <c r="B39" s="72" t="s">
        <v>27</v>
      </c>
      <c r="C39" s="73"/>
      <c r="D39" s="74"/>
      <c r="E39" s="75"/>
      <c r="F39" s="75"/>
      <c r="G39" s="75"/>
      <c r="H39" s="76"/>
      <c r="I39" s="77" t="s">
        <v>26</v>
      </c>
      <c r="J39" s="78"/>
      <c r="K39" s="26"/>
      <c r="L39" s="79"/>
    </row>
    <row r="40" spans="1:12" ht="6.95" customHeight="1" x14ac:dyDescent="0.2">
      <c r="A40" s="46"/>
      <c r="B40" s="80"/>
      <c r="C40" s="4"/>
      <c r="D40" s="4"/>
      <c r="E40" s="4"/>
      <c r="F40" s="4"/>
      <c r="G40" s="4"/>
      <c r="H40" s="4"/>
      <c r="I40" s="4"/>
      <c r="J40" s="4"/>
      <c r="K40" s="5"/>
      <c r="L40" s="81"/>
    </row>
    <row r="41" spans="1:12" ht="12" customHeight="1" x14ac:dyDescent="0.2">
      <c r="A41" s="46"/>
      <c r="B41" s="82" t="s">
        <v>25</v>
      </c>
      <c r="C41" s="8"/>
      <c r="D41" s="8"/>
      <c r="E41" s="8"/>
      <c r="F41" s="83" t="s">
        <v>24</v>
      </c>
      <c r="G41" s="9"/>
      <c r="H41" s="84" t="s">
        <v>23</v>
      </c>
      <c r="I41" s="147">
        <v>2.89</v>
      </c>
      <c r="J41" s="8" t="s">
        <v>20</v>
      </c>
      <c r="K41" s="85" t="s">
        <v>18</v>
      </c>
      <c r="L41" s="152">
        <f>G41*I41</f>
        <v>0</v>
      </c>
    </row>
    <row r="42" spans="1:12" ht="6.95" customHeight="1" x14ac:dyDescent="0.2">
      <c r="A42" s="46"/>
      <c r="B42" s="86"/>
      <c r="C42" s="8"/>
      <c r="D42" s="8"/>
      <c r="E42" s="8"/>
      <c r="F42" s="8"/>
      <c r="G42" s="8"/>
      <c r="H42" s="8"/>
      <c r="I42" s="87"/>
      <c r="J42" s="8"/>
      <c r="K42" s="88"/>
      <c r="L42" s="89"/>
    </row>
    <row r="43" spans="1:12" ht="12" customHeight="1" x14ac:dyDescent="0.2">
      <c r="A43" s="46"/>
      <c r="B43" s="86" t="s">
        <v>22</v>
      </c>
      <c r="C43" s="8"/>
      <c r="D43" s="8"/>
      <c r="E43" s="90"/>
      <c r="F43" s="91"/>
      <c r="G43" s="8"/>
      <c r="H43" s="8"/>
      <c r="I43" s="147">
        <v>0.5</v>
      </c>
      <c r="J43" s="8" t="s">
        <v>20</v>
      </c>
      <c r="K43" s="85" t="s">
        <v>18</v>
      </c>
      <c r="L43" s="152">
        <f>G41*I43</f>
        <v>0</v>
      </c>
    </row>
    <row r="44" spans="1:12" ht="6.95" customHeight="1" x14ac:dyDescent="0.2">
      <c r="A44" s="46"/>
      <c r="B44" s="86"/>
      <c r="C44" s="8"/>
      <c r="D44" s="8"/>
      <c r="E44" s="8"/>
      <c r="F44" s="8"/>
      <c r="G44" s="8"/>
      <c r="H44" s="8"/>
      <c r="I44" s="87"/>
      <c r="J44" s="8"/>
      <c r="K44" s="88"/>
      <c r="L44" s="89"/>
    </row>
    <row r="45" spans="1:12" ht="12" customHeight="1" x14ac:dyDescent="0.2">
      <c r="A45" s="46"/>
      <c r="B45" s="86" t="s">
        <v>21</v>
      </c>
      <c r="C45" s="8"/>
      <c r="D45" s="8"/>
      <c r="E45" s="8"/>
      <c r="F45" s="8"/>
      <c r="G45" s="8"/>
      <c r="H45" s="8"/>
      <c r="I45" s="147">
        <v>0.25</v>
      </c>
      <c r="J45" s="8" t="s">
        <v>20</v>
      </c>
      <c r="K45" s="85" t="s">
        <v>18</v>
      </c>
      <c r="L45" s="152">
        <f>G41*I45</f>
        <v>0</v>
      </c>
    </row>
    <row r="46" spans="1:12" ht="6.95" customHeight="1" x14ac:dyDescent="0.2">
      <c r="A46" s="46"/>
      <c r="B46" s="86"/>
      <c r="C46" s="8"/>
      <c r="D46" s="8"/>
      <c r="E46" s="8"/>
      <c r="F46" s="8"/>
      <c r="G46" s="8"/>
      <c r="H46" s="8"/>
      <c r="I46" s="92"/>
      <c r="J46" s="8"/>
      <c r="K46" s="85"/>
      <c r="L46" s="93"/>
    </row>
    <row r="47" spans="1:12" ht="12" customHeight="1" x14ac:dyDescent="0.2">
      <c r="A47" s="46"/>
      <c r="B47" s="86"/>
      <c r="C47" s="8"/>
      <c r="D47" s="8"/>
      <c r="E47" s="8"/>
      <c r="F47" s="91" t="s">
        <v>19</v>
      </c>
      <c r="G47" s="8"/>
      <c r="H47" s="8"/>
      <c r="I47" s="92"/>
      <c r="J47" s="8"/>
      <c r="K47" s="85" t="s">
        <v>18</v>
      </c>
      <c r="L47" s="151">
        <f>SUM(L41+L43+L45)</f>
        <v>0</v>
      </c>
    </row>
    <row r="48" spans="1:12" ht="12" customHeight="1" thickBot="1" x14ac:dyDescent="0.25">
      <c r="A48" s="46"/>
      <c r="B48" s="94"/>
      <c r="C48" s="7"/>
      <c r="D48" s="7"/>
      <c r="E48" s="7"/>
      <c r="F48" s="7"/>
      <c r="G48" s="7"/>
      <c r="H48" s="95"/>
      <c r="I48" s="7"/>
      <c r="J48" s="96"/>
      <c r="K48" s="97"/>
      <c r="L48" s="98"/>
    </row>
    <row r="49" spans="1:18" ht="6.95" customHeight="1" thickBot="1" x14ac:dyDescent="0.25">
      <c r="A49" s="46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</row>
    <row r="50" spans="1:18" ht="12" customHeight="1" thickBot="1" x14ac:dyDescent="0.25">
      <c r="A50" s="46"/>
      <c r="B50" s="8"/>
      <c r="C50" s="8"/>
      <c r="D50" s="8"/>
      <c r="E50" s="8"/>
      <c r="F50" s="8"/>
      <c r="G50" s="91" t="s">
        <v>17</v>
      </c>
      <c r="H50" s="8"/>
      <c r="I50" s="8"/>
      <c r="J50" s="8"/>
      <c r="K50" s="88"/>
      <c r="L50" s="150">
        <f>SUM(L21+L34+L47)</f>
        <v>0</v>
      </c>
    </row>
    <row r="51" spans="1:18" ht="6.95" customHeight="1" thickBot="1" x14ac:dyDescent="0.25">
      <c r="A51" s="46"/>
      <c r="B51" s="8"/>
      <c r="C51" s="8"/>
      <c r="D51" s="8"/>
      <c r="E51" s="8"/>
      <c r="F51" s="8"/>
      <c r="G51" s="91"/>
      <c r="H51" s="8"/>
      <c r="I51" s="8"/>
      <c r="J51" s="8"/>
      <c r="K51" s="88"/>
      <c r="L51" s="103"/>
    </row>
    <row r="52" spans="1:18" ht="12" customHeight="1" thickBot="1" x14ac:dyDescent="0.25">
      <c r="A52" s="46"/>
      <c r="B52" s="8"/>
      <c r="C52" s="8"/>
      <c r="D52" s="8"/>
      <c r="E52" s="8"/>
      <c r="F52" s="88"/>
      <c r="G52" s="104" t="s">
        <v>16</v>
      </c>
      <c r="H52" s="8"/>
      <c r="I52" s="8" t="s">
        <v>15</v>
      </c>
      <c r="J52" s="8"/>
      <c r="K52" s="105"/>
      <c r="L52" s="149">
        <f>L50*0.081</f>
        <v>0</v>
      </c>
    </row>
    <row r="53" spans="1:18" ht="6.95" customHeight="1" thickBot="1" x14ac:dyDescent="0.25">
      <c r="A53" s="46"/>
      <c r="B53" s="8"/>
      <c r="C53" s="8"/>
      <c r="D53" s="8"/>
      <c r="E53" s="8"/>
      <c r="F53" s="8"/>
      <c r="G53" s="8"/>
      <c r="H53" s="8"/>
      <c r="I53" s="8"/>
      <c r="J53" s="8"/>
      <c r="K53" s="105"/>
      <c r="L53" s="106"/>
      <c r="R53" s="6"/>
    </row>
    <row r="54" spans="1:18" ht="12" customHeight="1" thickBot="1" x14ac:dyDescent="0.25">
      <c r="A54" s="46"/>
      <c r="B54" s="8"/>
      <c r="C54" s="8"/>
      <c r="D54" s="8"/>
      <c r="E54" s="91"/>
      <c r="F54" s="8"/>
      <c r="G54" s="8"/>
      <c r="H54" s="8"/>
      <c r="I54" s="8"/>
      <c r="J54" s="107" t="s">
        <v>14</v>
      </c>
      <c r="K54" s="108"/>
      <c r="L54" s="148">
        <f>MROUND(SUM(L50:L52),0.05)</f>
        <v>0</v>
      </c>
    </row>
    <row r="55" spans="1:18" ht="8.25" customHeight="1" x14ac:dyDescent="0.25">
      <c r="A55" s="46"/>
      <c r="B55" s="46"/>
      <c r="C55" s="46"/>
      <c r="D55" s="46"/>
      <c r="E55" s="69"/>
      <c r="F55" s="46"/>
      <c r="G55" s="46"/>
      <c r="H55" s="46"/>
      <c r="I55" s="46"/>
      <c r="J55" s="109"/>
      <c r="K55" s="110"/>
      <c r="L55" s="111"/>
    </row>
    <row r="56" spans="1:18" ht="13.5" customHeight="1" x14ac:dyDescent="0.2">
      <c r="A56" s="46"/>
      <c r="B56" s="112" t="s">
        <v>13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</row>
    <row r="57" spans="1:18" ht="13.5" customHeight="1" thickBot="1" x14ac:dyDescent="0.25">
      <c r="A57" s="46"/>
      <c r="B57" s="46"/>
      <c r="C57" s="46"/>
      <c r="D57" s="46"/>
      <c r="E57" s="69"/>
      <c r="F57" s="46"/>
      <c r="G57" s="46"/>
      <c r="H57" s="46"/>
      <c r="I57" s="46"/>
      <c r="J57" s="69"/>
      <c r="K57" s="114"/>
      <c r="L57" s="115"/>
    </row>
    <row r="58" spans="1:18" ht="18.75" customHeight="1" x14ac:dyDescent="0.2">
      <c r="A58" s="46"/>
      <c r="B58" s="116" t="s">
        <v>12</v>
      </c>
      <c r="C58" s="117"/>
      <c r="D58" s="117"/>
      <c r="E58" s="118"/>
      <c r="F58" s="117"/>
      <c r="G58" s="117" t="s">
        <v>11</v>
      </c>
      <c r="H58" s="117"/>
      <c r="I58" s="117"/>
      <c r="J58" s="118"/>
      <c r="K58" s="119"/>
      <c r="L58" s="120"/>
    </row>
    <row r="59" spans="1:18" ht="6.95" customHeight="1" x14ac:dyDescent="0.2">
      <c r="A59" s="46"/>
      <c r="B59" s="121"/>
      <c r="C59" s="122"/>
      <c r="D59" s="122"/>
      <c r="E59" s="123"/>
      <c r="F59" s="122"/>
      <c r="G59" s="122"/>
      <c r="H59" s="122"/>
      <c r="I59" s="122"/>
      <c r="J59" s="123"/>
      <c r="K59" s="124"/>
      <c r="L59" s="125"/>
    </row>
    <row r="60" spans="1:18" ht="13.5" customHeight="1" x14ac:dyDescent="0.2">
      <c r="A60" s="46"/>
      <c r="B60" s="121"/>
      <c r="C60" s="122"/>
      <c r="D60" s="122"/>
      <c r="E60" s="123"/>
      <c r="F60" s="122"/>
      <c r="G60" s="126" t="s">
        <v>10</v>
      </c>
      <c r="H60" s="122"/>
      <c r="I60" s="122"/>
      <c r="J60" s="123"/>
      <c r="K60" s="124"/>
      <c r="L60" s="125"/>
    </row>
    <row r="61" spans="1:18" ht="13.5" customHeight="1" x14ac:dyDescent="0.2">
      <c r="A61" s="46"/>
      <c r="B61" s="121"/>
      <c r="C61" s="122"/>
      <c r="D61" s="122"/>
      <c r="E61" s="123"/>
      <c r="F61" s="122"/>
      <c r="G61" s="126" t="s">
        <v>9</v>
      </c>
      <c r="H61" s="122"/>
      <c r="I61" s="122"/>
      <c r="J61" s="123"/>
      <c r="K61" s="124"/>
      <c r="L61" s="125"/>
    </row>
    <row r="62" spans="1:18" x14ac:dyDescent="0.2">
      <c r="A62" s="46"/>
      <c r="B62" s="121"/>
      <c r="C62" s="122"/>
      <c r="D62" s="122"/>
      <c r="E62" s="123"/>
      <c r="F62" s="122"/>
      <c r="G62" s="126" t="s">
        <v>8</v>
      </c>
      <c r="H62" s="122"/>
      <c r="I62" s="122"/>
      <c r="J62" s="123"/>
      <c r="K62" s="124"/>
      <c r="L62" s="125"/>
    </row>
    <row r="63" spans="1:18" x14ac:dyDescent="0.2">
      <c r="A63" s="46"/>
      <c r="B63" s="121"/>
      <c r="C63" s="122"/>
      <c r="D63" s="122"/>
      <c r="E63" s="123"/>
      <c r="F63" s="122"/>
      <c r="G63" s="126" t="s">
        <v>7</v>
      </c>
      <c r="H63" s="122"/>
      <c r="I63" s="122"/>
      <c r="J63" s="123"/>
      <c r="K63" s="124"/>
      <c r="L63" s="125"/>
    </row>
    <row r="64" spans="1:18" x14ac:dyDescent="0.2">
      <c r="A64" s="46"/>
      <c r="B64" s="121"/>
      <c r="C64" s="122"/>
      <c r="D64" s="122"/>
      <c r="E64" s="123"/>
      <c r="F64" s="122"/>
      <c r="G64" s="126" t="s">
        <v>6</v>
      </c>
      <c r="H64" s="122"/>
      <c r="I64" s="122"/>
      <c r="J64" s="123"/>
      <c r="K64" s="124"/>
      <c r="L64" s="125"/>
    </row>
    <row r="65" spans="1:12" ht="6.95" customHeight="1" thickBot="1" x14ac:dyDescent="0.25">
      <c r="A65" s="46"/>
      <c r="B65" s="127"/>
      <c r="C65" s="128"/>
      <c r="D65" s="128"/>
      <c r="E65" s="129"/>
      <c r="F65" s="128"/>
      <c r="G65" s="128"/>
      <c r="H65" s="128"/>
      <c r="I65" s="128"/>
      <c r="J65" s="129"/>
      <c r="K65" s="130"/>
      <c r="L65" s="131"/>
    </row>
    <row r="66" spans="1:12" ht="6.95" customHeight="1" thickBot="1" x14ac:dyDescent="0.25">
      <c r="A66" s="46"/>
      <c r="B66" s="46"/>
      <c r="C66" s="46"/>
      <c r="D66" s="46"/>
      <c r="E66" s="69"/>
      <c r="F66" s="46"/>
      <c r="G66" s="46"/>
      <c r="H66" s="46"/>
      <c r="I66" s="46"/>
      <c r="J66" s="46"/>
      <c r="K66" s="99"/>
      <c r="L66" s="115"/>
    </row>
    <row r="67" spans="1:12" ht="21" customHeight="1" thickBot="1" x14ac:dyDescent="0.25">
      <c r="A67" s="46"/>
      <c r="B67" s="132" t="s">
        <v>5</v>
      </c>
      <c r="C67" s="133"/>
      <c r="D67" s="133"/>
      <c r="E67" s="133"/>
      <c r="F67" s="133"/>
      <c r="G67" s="133"/>
      <c r="H67" s="133"/>
      <c r="I67" s="133"/>
      <c r="J67" s="133"/>
      <c r="K67" s="133"/>
      <c r="L67" s="134"/>
    </row>
    <row r="68" spans="1:12" ht="6.95" customHeight="1" x14ac:dyDescent="0.2">
      <c r="A68" s="46"/>
      <c r="B68" s="135"/>
      <c r="C68" s="136"/>
      <c r="D68" s="136"/>
      <c r="E68" s="136"/>
      <c r="F68" s="136"/>
      <c r="G68" s="136"/>
      <c r="H68" s="136"/>
      <c r="I68" s="136"/>
      <c r="J68" s="136"/>
      <c r="K68" s="5"/>
      <c r="L68" s="136"/>
    </row>
    <row r="69" spans="1:12" ht="12" customHeight="1" x14ac:dyDescent="0.2">
      <c r="A69" s="46"/>
      <c r="B69" s="8" t="s">
        <v>4</v>
      </c>
      <c r="C69" s="8"/>
      <c r="D69" s="8"/>
      <c r="E69" s="8"/>
      <c r="F69" s="8"/>
      <c r="G69" s="8"/>
      <c r="H69" s="8"/>
      <c r="I69" s="8"/>
      <c r="J69" s="8"/>
      <c r="K69" s="88"/>
      <c r="L69" s="8"/>
    </row>
    <row r="70" spans="1:12" ht="6.95" customHeight="1" x14ac:dyDescent="0.2">
      <c r="A70" s="46"/>
      <c r="B70" s="8"/>
      <c r="C70" s="8"/>
      <c r="D70" s="8"/>
      <c r="E70" s="8"/>
      <c r="F70" s="8"/>
      <c r="G70" s="8"/>
      <c r="H70" s="8"/>
      <c r="I70" s="8"/>
      <c r="J70" s="8"/>
      <c r="K70" s="88"/>
      <c r="L70" s="8"/>
    </row>
    <row r="71" spans="1:12" ht="12" customHeight="1" x14ac:dyDescent="0.2">
      <c r="A71" s="46"/>
      <c r="B71" s="137" t="s">
        <v>3</v>
      </c>
      <c r="C71" s="137"/>
      <c r="D71" s="137"/>
      <c r="E71" s="137"/>
      <c r="F71" s="137"/>
      <c r="G71" s="137"/>
      <c r="H71" s="137"/>
      <c r="I71" s="137"/>
      <c r="J71" s="137"/>
      <c r="K71" s="137"/>
      <c r="L71" s="137"/>
    </row>
    <row r="72" spans="1:12" ht="12" customHeight="1" x14ac:dyDescent="0.2">
      <c r="A72" s="46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</row>
    <row r="73" spans="1:12" ht="12" customHeight="1" x14ac:dyDescent="0.2">
      <c r="A73" s="46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</row>
    <row r="74" spans="1:12" ht="6.95" customHeight="1" x14ac:dyDescent="0.2">
      <c r="A74" s="46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</row>
    <row r="75" spans="1:12" ht="12" customHeight="1" x14ac:dyDescent="0.2">
      <c r="A75" s="46"/>
      <c r="B75" s="8" t="s">
        <v>2</v>
      </c>
      <c r="C75" s="8"/>
      <c r="D75" s="8"/>
      <c r="E75" s="8"/>
      <c r="F75" s="8"/>
      <c r="G75" s="8"/>
      <c r="H75" s="8"/>
      <c r="I75" s="8"/>
      <c r="J75" s="8"/>
      <c r="K75" s="88"/>
      <c r="L75" s="8"/>
    </row>
    <row r="76" spans="1:12" ht="6.95" customHeight="1" x14ac:dyDescent="0.2">
      <c r="A76" s="46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</row>
    <row r="77" spans="1:12" x14ac:dyDescent="0.2">
      <c r="A77" s="46"/>
      <c r="B77" s="4" t="s">
        <v>1</v>
      </c>
      <c r="C77" s="4"/>
      <c r="D77" s="4"/>
      <c r="E77" s="4"/>
      <c r="F77" s="4"/>
      <c r="G77" s="4"/>
      <c r="H77" s="4" t="s">
        <v>0</v>
      </c>
      <c r="I77" s="4"/>
      <c r="J77" s="4"/>
      <c r="K77" s="5"/>
      <c r="L77" s="4"/>
    </row>
    <row r="78" spans="1:12" ht="6.95" customHeight="1" x14ac:dyDescent="0.2">
      <c r="A78" s="46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</row>
    <row r="79" spans="1:12" ht="18" customHeight="1" x14ac:dyDescent="0.2">
      <c r="A79" s="46"/>
      <c r="B79" s="22"/>
      <c r="C79" s="24"/>
      <c r="D79" s="24"/>
      <c r="E79" s="24"/>
      <c r="F79" s="25"/>
      <c r="G79" s="4"/>
      <c r="H79" s="23"/>
      <c r="I79" s="24"/>
      <c r="J79" s="24"/>
      <c r="K79" s="24"/>
      <c r="L79" s="25"/>
    </row>
    <row r="80" spans="1:12" ht="15.75" customHeight="1" x14ac:dyDescent="0.2">
      <c r="A80" s="46"/>
      <c r="B80" s="139"/>
      <c r="C80" s="140"/>
      <c r="D80" s="140"/>
      <c r="E80" s="140"/>
      <c r="F80" s="141"/>
      <c r="G80" s="4"/>
      <c r="H80" s="139"/>
      <c r="I80" s="140"/>
      <c r="J80" s="140"/>
      <c r="K80" s="140"/>
      <c r="L80" s="141"/>
    </row>
    <row r="81" spans="1:12" x14ac:dyDescent="0.2">
      <c r="A81" s="46"/>
      <c r="B81" s="142"/>
      <c r="C81" s="143"/>
      <c r="D81" s="143"/>
      <c r="E81" s="143"/>
      <c r="F81" s="144"/>
      <c r="G81" s="4"/>
      <c r="H81" s="142"/>
      <c r="I81" s="143"/>
      <c r="J81" s="143"/>
      <c r="K81" s="143"/>
      <c r="L81" s="144"/>
    </row>
    <row r="82" spans="1:12" x14ac:dyDescent="0.2">
      <c r="A82" s="46"/>
      <c r="B82" s="145"/>
      <c r="C82" s="145"/>
      <c r="D82" s="145"/>
      <c r="E82" s="145"/>
      <c r="F82" s="145"/>
      <c r="G82" s="145"/>
      <c r="H82" s="145"/>
      <c r="I82" s="145"/>
      <c r="J82" s="145"/>
      <c r="K82" s="146"/>
      <c r="L82" s="145"/>
    </row>
    <row r="83" spans="1:12" x14ac:dyDescent="0.2">
      <c r="A83" s="46"/>
      <c r="B83" s="145"/>
      <c r="C83" s="145"/>
      <c r="D83" s="145"/>
      <c r="E83" s="145"/>
      <c r="F83" s="145"/>
      <c r="G83" s="145"/>
      <c r="H83" s="145"/>
      <c r="I83" s="145"/>
      <c r="J83" s="145"/>
      <c r="K83" s="146"/>
      <c r="L83" s="145"/>
    </row>
    <row r="84" spans="1:12" x14ac:dyDescent="0.2">
      <c r="A84" s="46"/>
      <c r="B84" s="145"/>
      <c r="C84" s="145"/>
      <c r="D84" s="145"/>
      <c r="E84" s="145"/>
      <c r="F84" s="145"/>
      <c r="G84" s="145"/>
      <c r="H84" s="145"/>
      <c r="I84" s="145"/>
      <c r="J84" s="145"/>
      <c r="K84" s="146"/>
      <c r="L84" s="145"/>
    </row>
    <row r="85" spans="1:12" x14ac:dyDescent="0.2">
      <c r="B85" s="2"/>
      <c r="C85" s="2"/>
      <c r="D85" s="2"/>
      <c r="E85" s="2"/>
      <c r="F85" s="2"/>
      <c r="G85" s="2"/>
      <c r="H85" s="2"/>
      <c r="I85" s="2"/>
      <c r="J85" s="2"/>
      <c r="K85" s="3"/>
      <c r="L85" s="2"/>
    </row>
  </sheetData>
  <sheetProtection algorithmName="SHA-512" hashValue="EQCIr3ksvCTcjntxwTeJ83y3rETXsm9geR0gzLhSipunh9W5e6KAQPcPU16mpxKUdQT9dOha06+RzlEhX7vHOA==" saltValue="yjcfQwuQsv1A41LIx0XYKQ==" spinCount="100000" sheet="1" objects="1" scenarios="1"/>
  <mergeCells count="40">
    <mergeCell ref="D26:H26"/>
    <mergeCell ref="I26:J26"/>
    <mergeCell ref="K26:L26"/>
    <mergeCell ref="B37:C37"/>
    <mergeCell ref="B13:C13"/>
    <mergeCell ref="I13:J13"/>
    <mergeCell ref="B1:L1"/>
    <mergeCell ref="D8:L8"/>
    <mergeCell ref="D9:L9"/>
    <mergeCell ref="B5:C5"/>
    <mergeCell ref="B6:C6"/>
    <mergeCell ref="B7:C7"/>
    <mergeCell ref="B8:C8"/>
    <mergeCell ref="B9:C9"/>
    <mergeCell ref="B4:L4"/>
    <mergeCell ref="D5:L5"/>
    <mergeCell ref="D6:L6"/>
    <mergeCell ref="D7:L7"/>
    <mergeCell ref="D13:H13"/>
    <mergeCell ref="B11:C11"/>
    <mergeCell ref="B74:L74"/>
    <mergeCell ref="K11:L11"/>
    <mergeCell ref="B67:L67"/>
    <mergeCell ref="K13:L13"/>
    <mergeCell ref="B24:C24"/>
    <mergeCell ref="K24:L24"/>
    <mergeCell ref="B56:L56"/>
    <mergeCell ref="B71:L73"/>
    <mergeCell ref="B39:C39"/>
    <mergeCell ref="D39:H39"/>
    <mergeCell ref="I39:J39"/>
    <mergeCell ref="K39:L39"/>
    <mergeCell ref="B26:C26"/>
    <mergeCell ref="F37:L37"/>
    <mergeCell ref="B79:F79"/>
    <mergeCell ref="B80:F80"/>
    <mergeCell ref="B81:F81"/>
    <mergeCell ref="H79:L79"/>
    <mergeCell ref="H80:L80"/>
    <mergeCell ref="H81:L81"/>
  </mergeCells>
  <printOptions horizontalCentered="1"/>
  <pageMargins left="0.19685039370078741" right="0.19685039370078741" top="0.19685039370078741" bottom="0.39370078740157483" header="0.51181102362204722" footer="0.51181102362204722"/>
  <pageSetup paperSize="9" scale="85" fitToWidth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5"/>
  <sheetViews>
    <sheetView showGridLines="0" view="pageBreakPreview" topLeftCell="A17" zoomScaleNormal="110" zoomScaleSheetLayoutView="100" workbookViewId="0">
      <selection activeCell="I22" sqref="I22"/>
    </sheetView>
  </sheetViews>
  <sheetFormatPr defaultColWidth="8.85546875" defaultRowHeight="12.75" x14ac:dyDescent="0.2"/>
  <cols>
    <col min="1" max="1" width="10.140625" customWidth="1"/>
    <col min="3" max="3" width="10" customWidth="1"/>
    <col min="4" max="4" width="3.85546875" customWidth="1"/>
    <col min="5" max="5" width="4.28515625" customWidth="1"/>
    <col min="6" max="7" width="10.28515625" customWidth="1"/>
    <col min="8" max="8" width="4" customWidth="1"/>
    <col min="10" max="10" width="6.42578125" customWidth="1"/>
    <col min="11" max="11" width="6.28515625" style="1" customWidth="1"/>
    <col min="12" max="12" width="20" customWidth="1"/>
  </cols>
  <sheetData>
    <row r="1" spans="1:15" ht="23.1" customHeight="1" x14ac:dyDescent="0.35">
      <c r="A1" s="46"/>
      <c r="B1" s="47" t="s">
        <v>41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5" ht="23.1" customHeight="1" x14ac:dyDescent="0.35">
      <c r="A2" s="46"/>
      <c r="B2" s="48"/>
      <c r="C2" s="48"/>
      <c r="D2" s="49" t="s">
        <v>40</v>
      </c>
      <c r="E2" s="48"/>
      <c r="F2" s="48"/>
      <c r="G2" s="48"/>
      <c r="H2" s="48"/>
      <c r="I2" s="48"/>
      <c r="J2" s="48"/>
      <c r="K2" s="48"/>
      <c r="L2" s="48"/>
    </row>
    <row r="3" spans="1:15" ht="21.75" customHeight="1" thickBot="1" x14ac:dyDescent="0.4">
      <c r="A3" s="46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5" s="11" customFormat="1" ht="21.75" customHeight="1" thickBot="1" x14ac:dyDescent="0.25">
      <c r="A4" s="153"/>
      <c r="B4" s="154" t="s">
        <v>39</v>
      </c>
      <c r="C4" s="155"/>
      <c r="D4" s="20"/>
      <c r="E4" s="20"/>
      <c r="F4" s="20"/>
      <c r="G4" s="20"/>
      <c r="H4" s="20"/>
      <c r="I4" s="20"/>
      <c r="J4" s="20"/>
      <c r="K4" s="19"/>
      <c r="L4" s="18"/>
    </row>
    <row r="5" spans="1:15" s="11" customFormat="1" ht="17.25" customHeight="1" x14ac:dyDescent="0.2">
      <c r="A5" s="153"/>
      <c r="B5" s="156" t="s">
        <v>38</v>
      </c>
      <c r="C5" s="157"/>
      <c r="D5" s="43"/>
      <c r="E5" s="44"/>
      <c r="F5" s="44"/>
      <c r="G5" s="44"/>
      <c r="H5" s="44"/>
      <c r="I5" s="44"/>
      <c r="J5" s="44"/>
      <c r="K5" s="44"/>
      <c r="L5" s="45"/>
    </row>
    <row r="6" spans="1:15" s="11" customFormat="1" ht="17.25" customHeight="1" x14ac:dyDescent="0.2">
      <c r="A6" s="153"/>
      <c r="B6" s="158" t="s">
        <v>37</v>
      </c>
      <c r="C6" s="159"/>
      <c r="D6" s="37"/>
      <c r="E6" s="38"/>
      <c r="F6" s="38"/>
      <c r="G6" s="38"/>
      <c r="H6" s="38"/>
      <c r="I6" s="38"/>
      <c r="J6" s="38"/>
      <c r="K6" s="38"/>
      <c r="L6" s="39"/>
    </row>
    <row r="7" spans="1:15" s="11" customFormat="1" ht="17.25" customHeight="1" x14ac:dyDescent="0.2">
      <c r="A7" s="153"/>
      <c r="B7" s="160" t="s">
        <v>36</v>
      </c>
      <c r="C7" s="161"/>
      <c r="D7" s="37"/>
      <c r="E7" s="38"/>
      <c r="F7" s="38"/>
      <c r="G7" s="38"/>
      <c r="H7" s="38"/>
      <c r="I7" s="38"/>
      <c r="J7" s="38"/>
      <c r="K7" s="38"/>
      <c r="L7" s="39"/>
    </row>
    <row r="8" spans="1:15" s="11" customFormat="1" ht="17.25" customHeight="1" x14ac:dyDescent="0.2">
      <c r="A8" s="153"/>
      <c r="B8" s="158" t="s">
        <v>35</v>
      </c>
      <c r="C8" s="159"/>
      <c r="D8" s="37"/>
      <c r="E8" s="38"/>
      <c r="F8" s="38"/>
      <c r="G8" s="38"/>
      <c r="H8" s="38"/>
      <c r="I8" s="38"/>
      <c r="J8" s="38"/>
      <c r="K8" s="38"/>
      <c r="L8" s="39"/>
    </row>
    <row r="9" spans="1:15" s="11" customFormat="1" ht="17.25" customHeight="1" thickBot="1" x14ac:dyDescent="0.25">
      <c r="A9" s="153"/>
      <c r="B9" s="162" t="s">
        <v>34</v>
      </c>
      <c r="C9" s="163"/>
      <c r="D9" s="40"/>
      <c r="E9" s="41"/>
      <c r="F9" s="41"/>
      <c r="G9" s="41"/>
      <c r="H9" s="41"/>
      <c r="I9" s="41"/>
      <c r="J9" s="41"/>
      <c r="K9" s="41"/>
      <c r="L9" s="42"/>
    </row>
    <row r="10" spans="1:15" ht="9" customHeight="1" thickBot="1" x14ac:dyDescent="0.25">
      <c r="A10" s="46"/>
      <c r="B10" s="4"/>
      <c r="C10" s="4"/>
      <c r="D10" s="4"/>
      <c r="E10" s="4"/>
      <c r="F10" s="4"/>
      <c r="G10" s="4"/>
      <c r="H10" s="4"/>
      <c r="I10" s="4"/>
      <c r="J10" s="4"/>
      <c r="K10" s="5"/>
      <c r="L10" s="4"/>
      <c r="N10" t="s">
        <v>32</v>
      </c>
    </row>
    <row r="11" spans="1:15" s="11" customFormat="1" ht="15" customHeight="1" thickBot="1" x14ac:dyDescent="0.25">
      <c r="A11" s="153"/>
      <c r="B11" s="164" t="s">
        <v>29</v>
      </c>
      <c r="C11" s="165"/>
      <c r="D11" s="10"/>
      <c r="E11" s="61"/>
      <c r="F11" s="166" t="s">
        <v>51</v>
      </c>
      <c r="G11" s="10"/>
      <c r="H11" s="10"/>
      <c r="I11" s="10"/>
      <c r="J11" s="167"/>
      <c r="K11" s="168"/>
      <c r="L11" s="169"/>
      <c r="O11" s="11" t="s">
        <v>32</v>
      </c>
    </row>
    <row r="12" spans="1:15" s="11" customFormat="1" ht="19.5" customHeight="1" x14ac:dyDescent="0.2">
      <c r="A12" s="153"/>
      <c r="B12" s="170"/>
      <c r="C12" s="12"/>
      <c r="D12" s="12"/>
      <c r="E12" s="12"/>
      <c r="F12" s="36"/>
      <c r="G12" s="171"/>
      <c r="H12" s="171"/>
      <c r="I12" s="172"/>
      <c r="J12" s="173"/>
      <c r="K12" s="36"/>
      <c r="L12" s="174"/>
    </row>
    <row r="13" spans="1:15" s="11" customFormat="1" ht="15.75" customHeight="1" x14ac:dyDescent="0.2">
      <c r="A13" s="153"/>
      <c r="B13" s="170" t="s">
        <v>25</v>
      </c>
      <c r="C13" s="12"/>
      <c r="D13" s="175" t="s">
        <v>47</v>
      </c>
      <c r="E13" s="171"/>
      <c r="F13" s="176"/>
      <c r="G13" s="16"/>
      <c r="H13" s="177" t="s">
        <v>23</v>
      </c>
      <c r="I13" s="231">
        <v>8</v>
      </c>
      <c r="J13" s="12" t="s">
        <v>46</v>
      </c>
      <c r="K13" s="178" t="s">
        <v>18</v>
      </c>
      <c r="L13" s="232">
        <f>G13*I13</f>
        <v>0</v>
      </c>
    </row>
    <row r="14" spans="1:15" s="11" customFormat="1" ht="8.25" customHeight="1" x14ac:dyDescent="0.2">
      <c r="A14" s="153"/>
      <c r="B14" s="179"/>
      <c r="C14" s="12"/>
      <c r="D14" s="12"/>
      <c r="E14" s="12"/>
      <c r="F14" s="12"/>
      <c r="G14" s="12" t="s">
        <v>50</v>
      </c>
      <c r="H14" s="12"/>
      <c r="I14" s="12"/>
      <c r="J14" s="12"/>
      <c r="K14" s="13"/>
      <c r="L14" s="180"/>
    </row>
    <row r="15" spans="1:15" s="11" customFormat="1" ht="4.5" customHeight="1" x14ac:dyDescent="0.2">
      <c r="A15" s="153"/>
      <c r="B15" s="179"/>
      <c r="C15" s="12"/>
      <c r="D15" s="12"/>
      <c r="E15" s="12"/>
      <c r="F15" s="12"/>
      <c r="G15" s="12"/>
      <c r="H15" s="12"/>
      <c r="I15" s="12"/>
      <c r="J15" s="12"/>
      <c r="K15" s="13"/>
      <c r="L15" s="180"/>
    </row>
    <row r="16" spans="1:15" s="11" customFormat="1" ht="3.75" customHeight="1" x14ac:dyDescent="0.2">
      <c r="A16" s="153"/>
      <c r="B16" s="179"/>
      <c r="C16" s="12"/>
      <c r="D16" s="12"/>
      <c r="E16" s="12"/>
      <c r="F16" s="12"/>
      <c r="G16" s="12"/>
      <c r="H16" s="12"/>
      <c r="I16" s="181"/>
      <c r="J16" s="12"/>
      <c r="K16" s="178"/>
      <c r="L16" s="182"/>
    </row>
    <row r="17" spans="1:18" s="11" customFormat="1" ht="17.25" customHeight="1" x14ac:dyDescent="0.2">
      <c r="A17" s="153"/>
      <c r="B17" s="179"/>
      <c r="C17" s="12"/>
      <c r="D17" s="183" t="s">
        <v>49</v>
      </c>
      <c r="E17" s="183"/>
      <c r="F17" s="183"/>
      <c r="G17" s="183"/>
      <c r="H17" s="183"/>
      <c r="I17" s="183"/>
      <c r="J17" s="183"/>
      <c r="K17" s="178" t="s">
        <v>18</v>
      </c>
      <c r="L17" s="233">
        <f>L13</f>
        <v>0</v>
      </c>
    </row>
    <row r="18" spans="1:18" s="11" customFormat="1" ht="7.5" customHeight="1" thickBot="1" x14ac:dyDescent="0.25">
      <c r="A18" s="153"/>
      <c r="B18" s="184"/>
      <c r="C18" s="15"/>
      <c r="D18" s="15"/>
      <c r="E18" s="15"/>
      <c r="F18" s="15"/>
      <c r="G18" s="15"/>
      <c r="H18" s="185"/>
      <c r="I18" s="15"/>
      <c r="J18" s="186"/>
      <c r="K18" s="187"/>
      <c r="L18" s="188"/>
    </row>
    <row r="19" spans="1:18" s="11" customFormat="1" ht="9" customHeight="1" thickBot="1" x14ac:dyDescent="0.2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89"/>
      <c r="L19" s="153"/>
    </row>
    <row r="20" spans="1:18" s="11" customFormat="1" ht="15.75" customHeight="1" thickBot="1" x14ac:dyDescent="0.25">
      <c r="A20" s="153"/>
      <c r="B20" s="190" t="s">
        <v>29</v>
      </c>
      <c r="C20" s="191"/>
      <c r="D20" s="17"/>
      <c r="E20" s="191"/>
      <c r="F20" s="192" t="s">
        <v>48</v>
      </c>
      <c r="G20" s="60"/>
      <c r="H20" s="60"/>
      <c r="I20" s="60"/>
      <c r="J20" s="60"/>
      <c r="K20" s="60"/>
      <c r="L20" s="193"/>
    </row>
    <row r="21" spans="1:18" s="11" customFormat="1" ht="19.5" customHeight="1" x14ac:dyDescent="0.2">
      <c r="A21" s="153"/>
      <c r="B21" s="170"/>
      <c r="C21" s="12"/>
      <c r="D21" s="12"/>
      <c r="E21" s="12"/>
      <c r="F21" s="36"/>
      <c r="G21" s="171"/>
      <c r="H21" s="171"/>
      <c r="I21" s="172"/>
      <c r="J21" s="173"/>
      <c r="K21" s="36"/>
      <c r="L21" s="174"/>
    </row>
    <row r="22" spans="1:18" s="11" customFormat="1" ht="15.75" customHeight="1" x14ac:dyDescent="0.2">
      <c r="A22" s="153"/>
      <c r="B22" s="170" t="s">
        <v>25</v>
      </c>
      <c r="C22" s="12"/>
      <c r="D22" s="175" t="s">
        <v>47</v>
      </c>
      <c r="E22" s="171"/>
      <c r="F22" s="176"/>
      <c r="G22" s="16"/>
      <c r="H22" s="177" t="s">
        <v>23</v>
      </c>
      <c r="I22" s="231">
        <v>7.5</v>
      </c>
      <c r="J22" s="12" t="s">
        <v>46</v>
      </c>
      <c r="K22" s="178" t="s">
        <v>18</v>
      </c>
      <c r="L22" s="232">
        <f>G22*I22</f>
        <v>0</v>
      </c>
    </row>
    <row r="23" spans="1:18" s="11" customFormat="1" ht="8.25" customHeight="1" x14ac:dyDescent="0.2">
      <c r="A23" s="153"/>
      <c r="B23" s="179"/>
      <c r="C23" s="12"/>
      <c r="D23" s="12"/>
      <c r="E23" s="12"/>
      <c r="F23" s="12"/>
      <c r="G23" s="12"/>
      <c r="H23" s="12"/>
      <c r="I23" s="12"/>
      <c r="J23" s="12"/>
      <c r="K23" s="13"/>
      <c r="L23" s="180"/>
    </row>
    <row r="24" spans="1:18" s="11" customFormat="1" ht="5.25" customHeight="1" x14ac:dyDescent="0.2">
      <c r="A24" s="153"/>
      <c r="B24" s="179"/>
      <c r="C24" s="12"/>
      <c r="D24" s="12"/>
      <c r="E24" s="12"/>
      <c r="F24" s="12"/>
      <c r="G24" s="12"/>
      <c r="H24" s="12"/>
      <c r="I24" s="181"/>
      <c r="J24" s="12"/>
      <c r="K24" s="178"/>
      <c r="L24" s="182"/>
    </row>
    <row r="25" spans="1:18" s="11" customFormat="1" ht="17.25" customHeight="1" x14ac:dyDescent="0.2">
      <c r="A25" s="153"/>
      <c r="B25" s="179"/>
      <c r="C25" s="12"/>
      <c r="D25" s="183" t="s">
        <v>45</v>
      </c>
      <c r="E25" s="183"/>
      <c r="F25" s="183"/>
      <c r="G25" s="183"/>
      <c r="H25" s="183"/>
      <c r="I25" s="183"/>
      <c r="J25" s="183"/>
      <c r="K25" s="178" t="s">
        <v>18</v>
      </c>
      <c r="L25" s="233">
        <f>L22</f>
        <v>0</v>
      </c>
    </row>
    <row r="26" spans="1:18" s="11" customFormat="1" ht="6.75" customHeight="1" thickBot="1" x14ac:dyDescent="0.25">
      <c r="A26" s="153"/>
      <c r="B26" s="184"/>
      <c r="C26" s="15"/>
      <c r="D26" s="15"/>
      <c r="E26" s="15"/>
      <c r="F26" s="15"/>
      <c r="G26" s="15"/>
      <c r="H26" s="185"/>
      <c r="I26" s="15"/>
      <c r="J26" s="186"/>
      <c r="K26" s="187"/>
      <c r="L26" s="188"/>
    </row>
    <row r="27" spans="1:18" s="11" customFormat="1" ht="9" customHeight="1" thickBot="1" x14ac:dyDescent="0.25">
      <c r="A27" s="153"/>
      <c r="B27" s="12"/>
      <c r="C27" s="12"/>
      <c r="D27" s="12"/>
      <c r="E27" s="12"/>
      <c r="F27" s="12"/>
      <c r="G27" s="12"/>
      <c r="H27" s="12"/>
      <c r="I27" s="12"/>
      <c r="J27" s="12"/>
      <c r="K27" s="13"/>
      <c r="L27" s="12"/>
    </row>
    <row r="28" spans="1:18" s="11" customFormat="1" ht="17.100000000000001" customHeight="1" thickBot="1" x14ac:dyDescent="0.25">
      <c r="A28" s="153"/>
      <c r="B28" s="12"/>
      <c r="C28" s="12"/>
      <c r="D28" s="12"/>
      <c r="E28" s="12"/>
      <c r="F28" s="12"/>
      <c r="G28" s="172" t="s">
        <v>17</v>
      </c>
      <c r="H28" s="12"/>
      <c r="I28" s="12"/>
      <c r="J28" s="12"/>
      <c r="K28" s="13"/>
      <c r="L28" s="234">
        <f>SUM(L17+L25)</f>
        <v>0</v>
      </c>
    </row>
    <row r="29" spans="1:18" s="11" customFormat="1" ht="9.75" customHeight="1" thickBot="1" x14ac:dyDescent="0.25">
      <c r="A29" s="153"/>
      <c r="B29" s="12"/>
      <c r="C29" s="12"/>
      <c r="D29" s="12"/>
      <c r="E29" s="12"/>
      <c r="F29" s="12"/>
      <c r="G29" s="172"/>
      <c r="H29" s="12"/>
      <c r="I29" s="12"/>
      <c r="J29" s="12"/>
      <c r="K29" s="13"/>
      <c r="L29" s="194"/>
    </row>
    <row r="30" spans="1:18" s="11" customFormat="1" ht="18" customHeight="1" thickBot="1" x14ac:dyDescent="0.25">
      <c r="A30" s="153"/>
      <c r="B30" s="12"/>
      <c r="C30" s="12"/>
      <c r="D30" s="12"/>
      <c r="E30" s="12"/>
      <c r="F30" s="13"/>
      <c r="G30" s="195" t="s">
        <v>16</v>
      </c>
      <c r="H30" s="12"/>
      <c r="I30" s="12" t="s">
        <v>15</v>
      </c>
      <c r="J30" s="12"/>
      <c r="K30" s="196"/>
      <c r="L30" s="235">
        <f>L28*0.081</f>
        <v>0</v>
      </c>
    </row>
    <row r="31" spans="1:18" s="11" customFormat="1" ht="12" customHeight="1" thickBot="1" x14ac:dyDescent="0.25">
      <c r="A31" s="153"/>
      <c r="B31" s="12"/>
      <c r="C31" s="12"/>
      <c r="D31" s="12"/>
      <c r="E31" s="12"/>
      <c r="F31" s="12"/>
      <c r="G31" s="12"/>
      <c r="H31" s="12"/>
      <c r="I31" s="12"/>
      <c r="J31" s="12"/>
      <c r="K31" s="196"/>
      <c r="L31" s="197"/>
      <c r="R31" s="14"/>
    </row>
    <row r="32" spans="1:18" s="11" customFormat="1" ht="19.5" customHeight="1" thickBot="1" x14ac:dyDescent="0.25">
      <c r="A32" s="153"/>
      <c r="B32" s="12"/>
      <c r="C32" s="12"/>
      <c r="D32" s="12"/>
      <c r="E32" s="172"/>
      <c r="F32" s="12"/>
      <c r="G32" s="12"/>
      <c r="H32" s="12"/>
      <c r="I32" s="12"/>
      <c r="J32" s="198" t="s">
        <v>14</v>
      </c>
      <c r="K32" s="199"/>
      <c r="L32" s="236">
        <f>MROUND(SUM(L28:L30),0.05)</f>
        <v>0</v>
      </c>
    </row>
    <row r="33" spans="1:12" s="11" customFormat="1" ht="8.25" customHeight="1" x14ac:dyDescent="0.2">
      <c r="A33" s="153"/>
      <c r="B33" s="153"/>
      <c r="C33" s="153"/>
      <c r="D33" s="153"/>
      <c r="E33" s="172"/>
      <c r="F33" s="153"/>
      <c r="G33" s="153"/>
      <c r="H33" s="153"/>
      <c r="I33" s="153"/>
      <c r="J33" s="200"/>
      <c r="K33" s="201"/>
      <c r="L33" s="202"/>
    </row>
    <row r="34" spans="1:12" s="11" customFormat="1" ht="13.5" customHeight="1" x14ac:dyDescent="0.2">
      <c r="A34" s="153"/>
      <c r="B34" s="12" t="s">
        <v>13</v>
      </c>
      <c r="C34" s="153"/>
      <c r="D34" s="153"/>
      <c r="E34" s="172"/>
      <c r="F34" s="153"/>
      <c r="G34" s="153"/>
      <c r="H34" s="153"/>
      <c r="I34" s="153"/>
      <c r="J34" s="172"/>
      <c r="K34" s="203"/>
      <c r="L34" s="194"/>
    </row>
    <row r="35" spans="1:12" s="11" customFormat="1" ht="13.5" customHeight="1" thickBot="1" x14ac:dyDescent="0.25">
      <c r="A35" s="153"/>
      <c r="B35" s="153"/>
      <c r="C35" s="153"/>
      <c r="D35" s="153"/>
      <c r="E35" s="172"/>
      <c r="F35" s="153"/>
      <c r="G35" s="153"/>
      <c r="H35" s="153"/>
      <c r="I35" s="153"/>
      <c r="J35" s="172"/>
      <c r="K35" s="203"/>
      <c r="L35" s="194"/>
    </row>
    <row r="36" spans="1:12" s="11" customFormat="1" ht="18.75" customHeight="1" x14ac:dyDescent="0.2">
      <c r="A36" s="153"/>
      <c r="B36" s="204" t="s">
        <v>12</v>
      </c>
      <c r="C36" s="205"/>
      <c r="D36" s="205"/>
      <c r="E36" s="206"/>
      <c r="F36" s="205"/>
      <c r="G36" s="205" t="s">
        <v>11</v>
      </c>
      <c r="H36" s="205"/>
      <c r="I36" s="205"/>
      <c r="J36" s="206"/>
      <c r="K36" s="207"/>
      <c r="L36" s="208"/>
    </row>
    <row r="37" spans="1:12" s="11" customFormat="1" ht="13.5" customHeight="1" x14ac:dyDescent="0.2">
      <c r="A37" s="153"/>
      <c r="B37" s="209"/>
      <c r="C37" s="210"/>
      <c r="D37" s="210"/>
      <c r="E37" s="211"/>
      <c r="F37" s="210"/>
      <c r="G37" s="210"/>
      <c r="H37" s="210"/>
      <c r="I37" s="210"/>
      <c r="J37" s="211"/>
      <c r="K37" s="212"/>
      <c r="L37" s="213"/>
    </row>
    <row r="38" spans="1:12" s="11" customFormat="1" ht="13.5" customHeight="1" x14ac:dyDescent="0.2">
      <c r="A38" s="153"/>
      <c r="B38" s="209"/>
      <c r="C38" s="210"/>
      <c r="D38" s="210"/>
      <c r="E38" s="211"/>
      <c r="F38" s="210"/>
      <c r="G38" s="214" t="s">
        <v>10</v>
      </c>
      <c r="H38" s="210"/>
      <c r="I38" s="210"/>
      <c r="J38" s="211"/>
      <c r="K38" s="212"/>
      <c r="L38" s="213"/>
    </row>
    <row r="39" spans="1:12" s="11" customFormat="1" ht="13.5" customHeight="1" x14ac:dyDescent="0.2">
      <c r="A39" s="153"/>
      <c r="B39" s="209"/>
      <c r="C39" s="210"/>
      <c r="D39" s="210"/>
      <c r="E39" s="211"/>
      <c r="F39" s="210"/>
      <c r="G39" s="214" t="s">
        <v>9</v>
      </c>
      <c r="H39" s="210"/>
      <c r="I39" s="210"/>
      <c r="J39" s="211"/>
      <c r="K39" s="212"/>
      <c r="L39" s="213"/>
    </row>
    <row r="40" spans="1:12" s="11" customFormat="1" x14ac:dyDescent="0.2">
      <c r="A40" s="153"/>
      <c r="B40" s="209"/>
      <c r="C40" s="210"/>
      <c r="D40" s="210"/>
      <c r="E40" s="211"/>
      <c r="F40" s="210"/>
      <c r="G40" s="214" t="s">
        <v>8</v>
      </c>
      <c r="H40" s="210"/>
      <c r="I40" s="210"/>
      <c r="J40" s="211"/>
      <c r="K40" s="212"/>
      <c r="L40" s="213"/>
    </row>
    <row r="41" spans="1:12" s="11" customFormat="1" x14ac:dyDescent="0.2">
      <c r="A41" s="153"/>
      <c r="B41" s="209"/>
      <c r="C41" s="210"/>
      <c r="D41" s="210"/>
      <c r="E41" s="211"/>
      <c r="F41" s="210"/>
      <c r="G41" s="214" t="s">
        <v>7</v>
      </c>
      <c r="H41" s="210"/>
      <c r="I41" s="210"/>
      <c r="J41" s="211"/>
      <c r="K41" s="212"/>
      <c r="L41" s="213"/>
    </row>
    <row r="42" spans="1:12" s="11" customFormat="1" x14ac:dyDescent="0.2">
      <c r="A42" s="153"/>
      <c r="B42" s="209"/>
      <c r="C42" s="210"/>
      <c r="D42" s="210"/>
      <c r="E42" s="211"/>
      <c r="F42" s="210"/>
      <c r="G42" s="214" t="s">
        <v>6</v>
      </c>
      <c r="H42" s="210"/>
      <c r="I42" s="210"/>
      <c r="J42" s="211"/>
      <c r="K42" s="212"/>
      <c r="L42" s="213"/>
    </row>
    <row r="43" spans="1:12" s="11" customFormat="1" ht="13.5" thickBot="1" x14ac:dyDescent="0.25">
      <c r="A43" s="153"/>
      <c r="B43" s="215"/>
      <c r="C43" s="216"/>
      <c r="D43" s="216"/>
      <c r="E43" s="217"/>
      <c r="F43" s="216"/>
      <c r="G43" s="216"/>
      <c r="H43" s="216"/>
      <c r="I43" s="216"/>
      <c r="J43" s="217"/>
      <c r="K43" s="218"/>
      <c r="L43" s="219"/>
    </row>
    <row r="44" spans="1:12" s="11" customFormat="1" ht="13.5" thickBot="1" x14ac:dyDescent="0.25">
      <c r="A44" s="153"/>
      <c r="B44" s="153"/>
      <c r="C44" s="153"/>
      <c r="D44" s="153"/>
      <c r="E44" s="172"/>
      <c r="F44" s="153"/>
      <c r="G44" s="153"/>
      <c r="H44" s="153"/>
      <c r="I44" s="153"/>
      <c r="J44" s="153"/>
      <c r="K44" s="189"/>
      <c r="L44" s="194"/>
    </row>
    <row r="45" spans="1:12" s="11" customFormat="1" ht="21" customHeight="1" thickBot="1" x14ac:dyDescent="0.25">
      <c r="A45" s="153"/>
      <c r="B45" s="132" t="s">
        <v>5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4"/>
    </row>
    <row r="46" spans="1:12" s="11" customFormat="1" ht="9" customHeight="1" x14ac:dyDescent="0.2">
      <c r="A46" s="153"/>
      <c r="B46" s="173"/>
      <c r="C46" s="220"/>
      <c r="D46" s="220"/>
      <c r="E46" s="220"/>
      <c r="F46" s="220"/>
      <c r="G46" s="220"/>
      <c r="H46" s="220"/>
      <c r="I46" s="220"/>
      <c r="J46" s="220"/>
      <c r="K46" s="13"/>
      <c r="L46" s="220"/>
    </row>
    <row r="47" spans="1:12" s="11" customFormat="1" x14ac:dyDescent="0.2">
      <c r="A47" s="153"/>
      <c r="B47" s="87" t="s">
        <v>44</v>
      </c>
      <c r="C47" s="12"/>
      <c r="D47" s="12"/>
      <c r="E47" s="12"/>
      <c r="F47" s="12"/>
      <c r="G47" s="12"/>
      <c r="H47" s="12"/>
      <c r="I47" s="12"/>
      <c r="J47" s="12"/>
      <c r="K47" s="13"/>
      <c r="L47" s="12"/>
    </row>
    <row r="48" spans="1:12" s="11" customFormat="1" ht="7.5" customHeight="1" x14ac:dyDescent="0.2">
      <c r="A48" s="153"/>
      <c r="B48" s="12"/>
      <c r="C48" s="12"/>
      <c r="D48" s="12"/>
      <c r="E48" s="12"/>
      <c r="F48" s="12"/>
      <c r="G48" s="12"/>
      <c r="H48" s="12"/>
      <c r="I48" s="12"/>
      <c r="J48" s="12"/>
      <c r="K48" s="13"/>
      <c r="L48" s="12"/>
    </row>
    <row r="49" spans="1:12" s="11" customFormat="1" x14ac:dyDescent="0.2">
      <c r="A49" s="153"/>
      <c r="B49" s="221" t="s">
        <v>43</v>
      </c>
      <c r="C49" s="222"/>
      <c r="D49" s="222"/>
      <c r="E49" s="222"/>
      <c r="F49" s="222"/>
      <c r="G49" s="222"/>
      <c r="H49" s="222"/>
      <c r="I49" s="222"/>
      <c r="J49" s="222"/>
      <c r="K49" s="222"/>
      <c r="L49" s="222"/>
    </row>
    <row r="50" spans="1:12" s="11" customFormat="1" x14ac:dyDescent="0.2">
      <c r="A50" s="153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</row>
    <row r="51" spans="1:12" s="11" customFormat="1" x14ac:dyDescent="0.2">
      <c r="A51" s="153"/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</row>
    <row r="52" spans="1:12" s="11" customFormat="1" ht="8.25" customHeight="1" x14ac:dyDescent="0.2">
      <c r="A52" s="153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</row>
    <row r="53" spans="1:12" s="11" customFormat="1" ht="38.25" customHeight="1" x14ac:dyDescent="0.2">
      <c r="A53" s="153"/>
      <c r="B53" s="221" t="s">
        <v>42</v>
      </c>
      <c r="C53" s="221"/>
      <c r="D53" s="221"/>
      <c r="E53" s="221"/>
      <c r="F53" s="221"/>
      <c r="G53" s="221"/>
      <c r="H53" s="221"/>
      <c r="I53" s="221"/>
      <c r="J53" s="221"/>
      <c r="K53" s="221"/>
      <c r="L53" s="221"/>
    </row>
    <row r="54" spans="1:12" s="11" customFormat="1" ht="8.25" customHeight="1" x14ac:dyDescent="0.2">
      <c r="A54" s="153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11" customFormat="1" x14ac:dyDescent="0.2">
      <c r="A55" s="153"/>
      <c r="B55" s="87" t="s">
        <v>2</v>
      </c>
      <c r="C55" s="87"/>
      <c r="D55" s="87"/>
      <c r="E55" s="87"/>
      <c r="F55" s="87"/>
      <c r="G55" s="87"/>
      <c r="H55" s="87"/>
      <c r="I55" s="87"/>
      <c r="J55" s="87"/>
      <c r="K55" s="224"/>
      <c r="L55" s="12"/>
    </row>
    <row r="56" spans="1:12" s="11" customFormat="1" x14ac:dyDescent="0.2">
      <c r="A56" s="153"/>
      <c r="B56" s="12"/>
      <c r="C56" s="12"/>
      <c r="D56" s="12"/>
      <c r="E56" s="12"/>
      <c r="F56" s="12"/>
      <c r="G56" s="12"/>
      <c r="H56" s="12"/>
      <c r="I56" s="12"/>
      <c r="J56" s="12"/>
      <c r="K56" s="13"/>
      <c r="L56" s="12"/>
    </row>
    <row r="57" spans="1:12" s="11" customFormat="1" x14ac:dyDescent="0.2">
      <c r="A57" s="153"/>
      <c r="B57" s="12" t="s">
        <v>1</v>
      </c>
      <c r="C57" s="12"/>
      <c r="D57" s="12"/>
      <c r="E57" s="12"/>
      <c r="F57" s="12"/>
      <c r="G57" s="12"/>
      <c r="H57" s="12" t="s">
        <v>0</v>
      </c>
      <c r="I57" s="12"/>
      <c r="J57" s="12"/>
      <c r="K57" s="13"/>
      <c r="L57" s="12"/>
    </row>
    <row r="58" spans="1:12" s="11" customFormat="1" x14ac:dyDescent="0.2">
      <c r="A58" s="153"/>
      <c r="B58" s="12"/>
      <c r="C58" s="12"/>
      <c r="D58" s="12"/>
      <c r="E58" s="12"/>
      <c r="F58" s="12"/>
      <c r="G58" s="12"/>
      <c r="H58" s="12"/>
      <c r="I58" s="12"/>
      <c r="J58" s="12"/>
      <c r="K58" s="13"/>
      <c r="L58" s="12"/>
    </row>
    <row r="59" spans="1:12" s="11" customFormat="1" ht="18" customHeight="1" x14ac:dyDescent="0.2">
      <c r="A59" s="153"/>
      <c r="B59" s="33"/>
      <c r="C59" s="34"/>
      <c r="D59" s="34"/>
      <c r="E59" s="34"/>
      <c r="F59" s="35"/>
      <c r="G59" s="12"/>
      <c r="H59" s="33"/>
      <c r="I59" s="34"/>
      <c r="J59" s="34"/>
      <c r="K59" s="34"/>
      <c r="L59" s="35"/>
    </row>
    <row r="60" spans="1:12" s="11" customFormat="1" ht="15.75" customHeight="1" x14ac:dyDescent="0.2">
      <c r="A60" s="153"/>
      <c r="B60" s="225"/>
      <c r="C60" s="226"/>
      <c r="D60" s="226"/>
      <c r="E60" s="226"/>
      <c r="F60" s="227"/>
      <c r="G60" s="12"/>
      <c r="H60" s="225"/>
      <c r="I60" s="226"/>
      <c r="J60" s="226"/>
      <c r="K60" s="226"/>
      <c r="L60" s="227"/>
    </row>
    <row r="61" spans="1:12" s="11" customFormat="1" x14ac:dyDescent="0.2">
      <c r="A61" s="153"/>
      <c r="B61" s="228"/>
      <c r="C61" s="229"/>
      <c r="D61" s="229"/>
      <c r="E61" s="229"/>
      <c r="F61" s="230"/>
      <c r="G61" s="12"/>
      <c r="H61" s="228"/>
      <c r="I61" s="229"/>
      <c r="J61" s="229"/>
      <c r="K61" s="229"/>
      <c r="L61" s="230"/>
    </row>
    <row r="62" spans="1:12" x14ac:dyDescent="0.2">
      <c r="A62" s="46"/>
      <c r="B62" s="145"/>
      <c r="C62" s="145"/>
      <c r="D62" s="145"/>
      <c r="E62" s="145"/>
      <c r="F62" s="145"/>
      <c r="G62" s="145"/>
      <c r="H62" s="145"/>
      <c r="I62" s="145"/>
      <c r="J62" s="145"/>
      <c r="K62" s="146"/>
      <c r="L62" s="145"/>
    </row>
    <row r="63" spans="1:12" x14ac:dyDescent="0.2">
      <c r="A63" s="46"/>
      <c r="B63" s="145"/>
      <c r="C63" s="145"/>
      <c r="D63" s="145"/>
      <c r="E63" s="145"/>
      <c r="F63" s="145"/>
      <c r="G63" s="145"/>
      <c r="H63" s="145"/>
      <c r="I63" s="145"/>
      <c r="J63" s="145"/>
      <c r="K63" s="146"/>
      <c r="L63" s="145"/>
    </row>
    <row r="64" spans="1:12" x14ac:dyDescent="0.2">
      <c r="A64" s="46"/>
      <c r="B64" s="145"/>
      <c r="C64" s="145"/>
      <c r="D64" s="145"/>
      <c r="E64" s="145"/>
      <c r="F64" s="145"/>
      <c r="G64" s="145"/>
      <c r="H64" s="145"/>
      <c r="I64" s="145"/>
      <c r="J64" s="145"/>
      <c r="K64" s="146"/>
      <c r="L64" s="145"/>
    </row>
    <row r="65" spans="2:12" x14ac:dyDescent="0.2">
      <c r="B65" s="2"/>
      <c r="C65" s="2"/>
      <c r="D65" s="2"/>
      <c r="E65" s="2"/>
      <c r="F65" s="2"/>
      <c r="G65" s="2"/>
      <c r="H65" s="2"/>
      <c r="I65" s="2"/>
      <c r="J65" s="2"/>
      <c r="K65" s="3"/>
      <c r="L65" s="2"/>
    </row>
  </sheetData>
  <sheetProtection algorithmName="SHA-512" hashValue="r8XJebDZcOO3J32txLqJYC+v0ie1QQsf54g1rZDEj89x/Ud5azaSzFjUXJjRzYxShx2D4wTTHAltT4sZ1AlBLQ==" saltValue="KJEvipvjOb+Uj2mfn6Pk9g==" spinCount="100000" sheet="1" objects="1" scenarios="1"/>
  <mergeCells count="25">
    <mergeCell ref="B1:L1"/>
    <mergeCell ref="D8:L8"/>
    <mergeCell ref="D9:L9"/>
    <mergeCell ref="F12:H12"/>
    <mergeCell ref="B53:L53"/>
    <mergeCell ref="D5:L5"/>
    <mergeCell ref="D6:L6"/>
    <mergeCell ref="D7:L7"/>
    <mergeCell ref="K11:L11"/>
    <mergeCell ref="B45:L45"/>
    <mergeCell ref="K12:L12"/>
    <mergeCell ref="K21:L21"/>
    <mergeCell ref="F20:L20"/>
    <mergeCell ref="D13:F13"/>
    <mergeCell ref="D22:F22"/>
    <mergeCell ref="B61:F61"/>
    <mergeCell ref="H59:L59"/>
    <mergeCell ref="H60:L60"/>
    <mergeCell ref="H61:L61"/>
    <mergeCell ref="D17:J17"/>
    <mergeCell ref="D25:J25"/>
    <mergeCell ref="B49:L51"/>
    <mergeCell ref="B59:F59"/>
    <mergeCell ref="B60:F60"/>
    <mergeCell ref="F21:H21"/>
  </mergeCells>
  <printOptions horizontalCentered="1"/>
  <pageMargins left="0.19685039370078741" right="0.19685039370078741" top="0.19685039370078741" bottom="0.39370078740157483" header="0.51181102362204722" footer="0.51181102362204722"/>
  <pageSetup paperSize="9" scale="85" fitToWidth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FORMULARIO ORDINAZIONE</vt:lpstr>
      <vt:lpstr>FORMULAZIONE RICICLATO</vt:lpstr>
      <vt:lpstr>'FORMULARIO ORDINAZIONE'!Area_stampa</vt:lpstr>
      <vt:lpstr>'FORMULAZIONE RICICLATO'!Area_stampa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</dc:creator>
  <cp:lastModifiedBy>Sara Provenzali</cp:lastModifiedBy>
  <dcterms:created xsi:type="dcterms:W3CDTF">2024-01-09T13:45:37Z</dcterms:created>
  <dcterms:modified xsi:type="dcterms:W3CDTF">2024-01-09T15:21:19Z</dcterms:modified>
</cp:coreProperties>
</file>